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 tabRatio="863" activeTab="8"/>
  </bookViews>
  <sheets>
    <sheet name="100 m" sheetId="1" r:id="rId1"/>
    <sheet name="300M" sheetId="2" r:id="rId2"/>
    <sheet name="600 M" sheetId="3" r:id="rId3"/>
    <sheet name="BACANJE VORTEXA" sheetId="4" r:id="rId4"/>
    <sheet name="SKOK U DALJ" sheetId="5" r:id="rId5"/>
    <sheet name="SKOK U VIS" sheetId="6" r:id="rId6"/>
    <sheet name="BACANJE KUGLE" sheetId="7" r:id="rId7"/>
    <sheet name="ŠTAFETA" sheetId="8" r:id="rId8"/>
    <sheet name="UKUPNO BODOVI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9" l="1"/>
  <c r="H14" i="9"/>
  <c r="G14" i="9"/>
  <c r="F14" i="9"/>
  <c r="E14" i="9"/>
  <c r="D14" i="9"/>
  <c r="C14" i="9"/>
  <c r="B13" i="9"/>
  <c r="B14" i="9"/>
  <c r="J14" i="9" l="1"/>
  <c r="B12" i="9"/>
  <c r="B9" i="9"/>
  <c r="I13" i="9"/>
  <c r="I12" i="9"/>
  <c r="I9" i="9"/>
  <c r="I11" i="9"/>
  <c r="I6" i="9"/>
  <c r="I7" i="9"/>
  <c r="I5" i="9"/>
  <c r="I8" i="9"/>
  <c r="I10" i="9"/>
  <c r="H13" i="9"/>
  <c r="H12" i="9"/>
  <c r="H9" i="9"/>
  <c r="H11" i="9"/>
  <c r="H6" i="9"/>
  <c r="H7" i="9"/>
  <c r="H5" i="9"/>
  <c r="H8" i="9"/>
  <c r="H10" i="9"/>
  <c r="G13" i="9"/>
  <c r="G12" i="9"/>
  <c r="G9" i="9"/>
  <c r="G11" i="9"/>
  <c r="G6" i="9"/>
  <c r="G7" i="9"/>
  <c r="G5" i="9"/>
  <c r="G8" i="9"/>
  <c r="G10" i="9"/>
  <c r="F13" i="9"/>
  <c r="F12" i="9"/>
  <c r="F9" i="9"/>
  <c r="F11" i="9"/>
  <c r="F6" i="9"/>
  <c r="F7" i="9"/>
  <c r="F5" i="9"/>
  <c r="F8" i="9"/>
  <c r="F10" i="9"/>
  <c r="E13" i="9"/>
  <c r="E12" i="9"/>
  <c r="E9" i="9"/>
  <c r="E11" i="9"/>
  <c r="E6" i="9"/>
  <c r="E7" i="9"/>
  <c r="E5" i="9"/>
  <c r="E8" i="9"/>
  <c r="E10" i="9"/>
  <c r="D13" i="9"/>
  <c r="D8" i="9"/>
  <c r="D10" i="9"/>
  <c r="D12" i="9"/>
  <c r="D9" i="9"/>
  <c r="D11" i="9"/>
  <c r="D6" i="9"/>
  <c r="D7" i="9"/>
  <c r="D5" i="9"/>
  <c r="C13" i="9"/>
  <c r="C10" i="9"/>
  <c r="C12" i="9"/>
  <c r="C9" i="9"/>
  <c r="C11" i="9"/>
  <c r="C6" i="9"/>
  <c r="C7" i="9"/>
  <c r="C5" i="9"/>
  <c r="C8" i="9"/>
  <c r="B11" i="9"/>
  <c r="B6" i="9"/>
  <c r="B7" i="9"/>
  <c r="B5" i="9"/>
  <c r="B8" i="9"/>
  <c r="B10" i="9"/>
  <c r="J10" i="9" s="1"/>
  <c r="J7" i="9" l="1"/>
  <c r="J12" i="9"/>
  <c r="J6" i="9"/>
  <c r="J13" i="9"/>
  <c r="J5" i="9"/>
  <c r="J9" i="9"/>
  <c r="J11" i="9"/>
  <c r="J8" i="9"/>
</calcChain>
</file>

<file path=xl/sharedStrings.xml><?xml version="1.0" encoding="utf-8"?>
<sst xmlns="http://schemas.openxmlformats.org/spreadsheetml/2006/main" count="359" uniqueCount="143">
  <si>
    <t>STAZA</t>
  </si>
  <si>
    <t>IME PREZIME</t>
  </si>
  <si>
    <t>ŠKOLA</t>
  </si>
  <si>
    <t>REZULTAT</t>
  </si>
  <si>
    <t>100 METARA</t>
  </si>
  <si>
    <t>PLASMAN</t>
  </si>
  <si>
    <t>BODOVI</t>
  </si>
  <si>
    <t>SKOK U DALJ</t>
  </si>
  <si>
    <t>SKOK U VIS</t>
  </si>
  <si>
    <t>BACANJE KUGLE</t>
  </si>
  <si>
    <t>ŠTAFETA 100-200-300-400</t>
  </si>
  <si>
    <t>100M</t>
  </si>
  <si>
    <t>ŠTAFETA</t>
  </si>
  <si>
    <t>UKUPNO BODOVA</t>
  </si>
  <si>
    <t>300 METARA</t>
  </si>
  <si>
    <t>BACANJE VORTEXA</t>
  </si>
  <si>
    <t>300M</t>
  </si>
  <si>
    <t>OŠ LUDBREG</t>
  </si>
  <si>
    <t>OŠ KNEGINEC</t>
  </si>
  <si>
    <t>IV OŠ VARAŽDIN</t>
  </si>
  <si>
    <t>OŠ NOVI MAROF</t>
  </si>
  <si>
    <t>OSNOVNA ŠKOLA NOVI MAROF</t>
  </si>
  <si>
    <t>1.</t>
  </si>
  <si>
    <t>6.</t>
  </si>
  <si>
    <t>4.</t>
  </si>
  <si>
    <t>2.</t>
  </si>
  <si>
    <t>3.</t>
  </si>
  <si>
    <t>5.</t>
  </si>
  <si>
    <t>3 OŠ VARAŽDIN</t>
  </si>
  <si>
    <t>OŠ VELIKI BUKOVEC</t>
  </si>
  <si>
    <t>OŠ IVANEC</t>
  </si>
  <si>
    <t>7 OŠ VARAŽDIN</t>
  </si>
  <si>
    <t>STAZA/ST.BR.</t>
  </si>
  <si>
    <t>3 OSNOVNA ŠKOLA VARAŽDIN</t>
  </si>
  <si>
    <t>OSNOVNA ŠKOLA  LUDBREG</t>
  </si>
  <si>
    <t>IV OSNOVNA ŠKOLA VARAŽDIN</t>
  </si>
  <si>
    <t>OSNOVNA ŠKOLA IVANEC</t>
  </si>
  <si>
    <t>OSNOVNA ŠKOLA  VELIKI BUKOVEC</t>
  </si>
  <si>
    <t>OSNOVNA ŠKOLA  KNEGINEC</t>
  </si>
  <si>
    <t>7 OSNOVNA ŠKOLA VARAŽDIN</t>
  </si>
  <si>
    <t>7.</t>
  </si>
  <si>
    <t>8.</t>
  </si>
  <si>
    <t>9.</t>
  </si>
  <si>
    <t>ŽUPANIJSKO NATJECANJE U ATLETICI  - DJEVOJČICE 13.10.2022.</t>
  </si>
  <si>
    <t>UKUPNO BODOVI - DJEVOJČICE</t>
  </si>
  <si>
    <t>2 OŠ VARAŽDIN</t>
  </si>
  <si>
    <t>2 OSNOVNA ŠKOLA VARAŽDIN</t>
  </si>
  <si>
    <t>ZARA VUGRINEC</t>
  </si>
  <si>
    <t>EVA ŠAMARIJA</t>
  </si>
  <si>
    <t>MILA HORVATIĆ</t>
  </si>
  <si>
    <t>KARLA BOBETIĆ</t>
  </si>
  <si>
    <t>SARA SAMBOL</t>
  </si>
  <si>
    <t>LARISA ANĐEL</t>
  </si>
  <si>
    <t>NIKA TURKOVIĆ</t>
  </si>
  <si>
    <t>ERIN MEŠTRIĆ</t>
  </si>
  <si>
    <t>LORIN KRESONJA</t>
  </si>
  <si>
    <t>DINA POSAVEC</t>
  </si>
  <si>
    <t>TINA HRASTIĆ</t>
  </si>
  <si>
    <t>ELENA KOŠIĆ</t>
  </si>
  <si>
    <t>LANA LJUBIĆ</t>
  </si>
  <si>
    <t>EVA GOLEC</t>
  </si>
  <si>
    <t>NIVES PLANTAK</t>
  </si>
  <si>
    <t>ENA ŽITNJAK</t>
  </si>
  <si>
    <t>REA GODINIĆ</t>
  </si>
  <si>
    <t>HELENA KRKLEC</t>
  </si>
  <si>
    <t>SARA TURKOVIĆ</t>
  </si>
  <si>
    <t>600 METARA</t>
  </si>
  <si>
    <t>LANA MATIJAŠEC</t>
  </si>
  <si>
    <t>LARA GRABAR</t>
  </si>
  <si>
    <t>LINDA ŠOŠTAREK</t>
  </si>
  <si>
    <t>LANA LUKINEC</t>
  </si>
  <si>
    <t>IVA TUĐAN</t>
  </si>
  <si>
    <t>EVA SEKULIĆ</t>
  </si>
  <si>
    <t>MIA ĐOPAR</t>
  </si>
  <si>
    <t>DARIJA PINTARIĆ</t>
  </si>
  <si>
    <t>IVA KOSTANJEVEC</t>
  </si>
  <si>
    <t>MIA KOCIJAN</t>
  </si>
  <si>
    <t>ROSA VERTUŠ</t>
  </si>
  <si>
    <t>NINA LAMBREŠČAK</t>
  </si>
  <si>
    <t>LANA HEGEDIĆ</t>
  </si>
  <si>
    <t>SARA BRATKOVIĆ</t>
  </si>
  <si>
    <t>ARIANA KLJUČARIĆ</t>
  </si>
  <si>
    <t>VANESA FLIGIĆ BOSILJ</t>
  </si>
  <si>
    <t>HANA TUREK</t>
  </si>
  <si>
    <t>KARLA KIVAC</t>
  </si>
  <si>
    <t>DORA ČANJI</t>
  </si>
  <si>
    <t>SARA MATIJAŠEC</t>
  </si>
  <si>
    <t>LANA ADLAŠIĆ</t>
  </si>
  <si>
    <t>JELENA ZRNIĆ</t>
  </si>
  <si>
    <t>GORDANA MILETIĆ</t>
  </si>
  <si>
    <t>MIA KOZJAK</t>
  </si>
  <si>
    <t>ENA GOTAL</t>
  </si>
  <si>
    <t>KLARA OBRSTAR</t>
  </si>
  <si>
    <t>EMA JANA GALINEC</t>
  </si>
  <si>
    <t>MELANI VNUČEC</t>
  </si>
  <si>
    <t>LARISA LOVREK</t>
  </si>
  <si>
    <t>MARTA MEŠTROVIĆ</t>
  </si>
  <si>
    <t>HANA GLOŽINIĆ</t>
  </si>
  <si>
    <t>KATJA HRASTOVEC</t>
  </si>
  <si>
    <t>LORENA JAGEČIĆ</t>
  </si>
  <si>
    <t>LEONA CVEK</t>
  </si>
  <si>
    <t>LANA BUŽANIĆ</t>
  </si>
  <si>
    <t>LANA SAČIĆ</t>
  </si>
  <si>
    <t>ANA MLAKAR</t>
  </si>
  <si>
    <t>ELLA CVRK</t>
  </si>
  <si>
    <t>600M</t>
  </si>
  <si>
    <t>KORINA ZIMIĆ</t>
  </si>
  <si>
    <t>KOŠ SV. URŠULE</t>
  </si>
  <si>
    <t>SARA SVOREN</t>
  </si>
  <si>
    <t>LEONIA KONJIĆ</t>
  </si>
  <si>
    <t>KARLA PRCELA</t>
  </si>
  <si>
    <t>LANA PERKO</t>
  </si>
  <si>
    <t>10.</t>
  </si>
  <si>
    <t>JANA BOŽIĆ</t>
  </si>
  <si>
    <t>KARLA HARAMINA</t>
  </si>
  <si>
    <t>KOŠ SV.URŠULE</t>
  </si>
  <si>
    <t>IRIS LEKIĆ</t>
  </si>
  <si>
    <t>MIA DVORSKI</t>
  </si>
  <si>
    <t>DOLORES KATANA</t>
  </si>
  <si>
    <t>TEA GOLUBIĆ</t>
  </si>
  <si>
    <t>KARLA KLJUČARIĆ</t>
  </si>
  <si>
    <t>NEVA MUDRIBREŽNI</t>
  </si>
  <si>
    <t>1,01,73</t>
  </si>
  <si>
    <t>1,50,38</t>
  </si>
  <si>
    <t>1,55,94</t>
  </si>
  <si>
    <t>2,06,77</t>
  </si>
  <si>
    <t>2,10,83</t>
  </si>
  <si>
    <t>2,11,29</t>
  </si>
  <si>
    <t>2,12,63</t>
  </si>
  <si>
    <t>2,16,69</t>
  </si>
  <si>
    <t>2,18,47</t>
  </si>
  <si>
    <t>2,30,23</t>
  </si>
  <si>
    <t>2,49,99</t>
  </si>
  <si>
    <t>2,44,84</t>
  </si>
  <si>
    <t>2,54,05</t>
  </si>
  <si>
    <t>3,03,52</t>
  </si>
  <si>
    <t>3,07,89</t>
  </si>
  <si>
    <t>3,10,26</t>
  </si>
  <si>
    <t>DSQ</t>
  </si>
  <si>
    <t>3,10,09</t>
  </si>
  <si>
    <t>3,10,93</t>
  </si>
  <si>
    <t>3,14,74</t>
  </si>
  <si>
    <t>3,27,67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</si>
</sst>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workbookViewId="0">
      <selection activeCell="F22" sqref="F22"/>
    </sheetView>
  </sheetViews>
  <sheetFormatPr defaultRowHeight="14.4" x14ac:dyDescent="0.3"/>
  <cols>
    <col min="1" max="1" width="11.44140625" bestFit="1" customWidth="1"/>
    <col min="2" max="2" width="18" bestFit="1" customWidth="1"/>
    <col min="3" max="3" width="51.33203125" bestFit="1" customWidth="1"/>
    <col min="4" max="4" width="14.5546875" customWidth="1"/>
    <col min="5" max="5" width="19.21875" customWidth="1"/>
    <col min="6" max="6" width="16.6640625" customWidth="1"/>
  </cols>
  <sheetData>
    <row r="2" spans="1:7" x14ac:dyDescent="0.3">
      <c r="C2" t="s">
        <v>43</v>
      </c>
    </row>
    <row r="4" spans="1:7" ht="21" x14ac:dyDescent="0.4">
      <c r="A4" s="12" t="s">
        <v>4</v>
      </c>
    </row>
    <row r="5" spans="1:7" ht="15" thickBot="1" x14ac:dyDescent="0.35"/>
    <row r="6" spans="1:7" ht="16.2" thickTop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5</v>
      </c>
      <c r="F6" s="11" t="s">
        <v>6</v>
      </c>
      <c r="G6" s="1"/>
    </row>
    <row r="7" spans="1:7" x14ac:dyDescent="0.3">
      <c r="A7" s="3"/>
      <c r="B7" s="4"/>
      <c r="C7" s="4"/>
      <c r="D7" s="16"/>
      <c r="E7" s="4"/>
      <c r="F7" s="5"/>
      <c r="G7" s="1"/>
    </row>
    <row r="8" spans="1:7" x14ac:dyDescent="0.3">
      <c r="A8" s="3">
        <v>2</v>
      </c>
      <c r="B8" s="4" t="s">
        <v>47</v>
      </c>
      <c r="C8" s="4" t="s">
        <v>45</v>
      </c>
      <c r="D8" s="16">
        <v>16.22</v>
      </c>
      <c r="E8" s="4" t="s">
        <v>42</v>
      </c>
      <c r="F8" s="5">
        <v>2</v>
      </c>
      <c r="G8" s="1"/>
    </row>
    <row r="9" spans="1:7" x14ac:dyDescent="0.3">
      <c r="A9" s="3">
        <v>3</v>
      </c>
      <c r="B9" s="4" t="s">
        <v>48</v>
      </c>
      <c r="C9" s="4" t="s">
        <v>28</v>
      </c>
      <c r="D9" s="16">
        <v>14.5</v>
      </c>
      <c r="E9" s="4" t="s">
        <v>24</v>
      </c>
      <c r="F9" s="5">
        <v>7</v>
      </c>
      <c r="G9" s="1"/>
    </row>
    <row r="10" spans="1:7" x14ac:dyDescent="0.3">
      <c r="A10" s="3">
        <v>4</v>
      </c>
      <c r="B10" s="4" t="s">
        <v>49</v>
      </c>
      <c r="C10" s="4" t="s">
        <v>20</v>
      </c>
      <c r="D10" s="16">
        <v>14.04</v>
      </c>
      <c r="E10" s="4" t="s">
        <v>25</v>
      </c>
      <c r="F10" s="5">
        <v>9</v>
      </c>
      <c r="G10" s="1"/>
    </row>
    <row r="11" spans="1:7" x14ac:dyDescent="0.3">
      <c r="A11" s="3">
        <v>5</v>
      </c>
      <c r="B11" s="4" t="s">
        <v>50</v>
      </c>
      <c r="C11" s="4" t="s">
        <v>17</v>
      </c>
      <c r="D11" s="16">
        <v>14.1</v>
      </c>
      <c r="E11" s="4" t="s">
        <v>26</v>
      </c>
      <c r="F11" s="5">
        <v>8</v>
      </c>
      <c r="G11" s="1"/>
    </row>
    <row r="12" spans="1:7" x14ac:dyDescent="0.3">
      <c r="A12" s="3">
        <v>6</v>
      </c>
      <c r="B12" s="4" t="s">
        <v>51</v>
      </c>
      <c r="C12" s="4" t="s">
        <v>19</v>
      </c>
      <c r="D12" s="16">
        <v>13.88</v>
      </c>
      <c r="E12" s="4" t="s">
        <v>22</v>
      </c>
      <c r="F12" s="5">
        <v>10</v>
      </c>
      <c r="G12" s="1"/>
    </row>
    <row r="13" spans="1:7" x14ac:dyDescent="0.3">
      <c r="A13" s="3"/>
      <c r="B13" s="4"/>
      <c r="C13" s="4"/>
      <c r="D13" s="16"/>
      <c r="E13" s="4"/>
      <c r="F13" s="5"/>
      <c r="G13" s="1"/>
    </row>
    <row r="14" spans="1:7" ht="15" thickBot="1" x14ac:dyDescent="0.35">
      <c r="A14" s="6"/>
      <c r="B14" s="7"/>
      <c r="C14" s="7"/>
      <c r="D14" s="7"/>
      <c r="E14" s="7"/>
      <c r="F14" s="8"/>
      <c r="G14" s="1"/>
    </row>
    <row r="15" spans="1:7" ht="15.6" thickTop="1" thickBot="1" x14ac:dyDescent="0.35"/>
    <row r="16" spans="1:7" ht="16.2" thickTop="1" x14ac:dyDescent="0.3">
      <c r="A16" s="9" t="s">
        <v>0</v>
      </c>
      <c r="B16" s="10" t="s">
        <v>1</v>
      </c>
      <c r="C16" s="10" t="s">
        <v>2</v>
      </c>
      <c r="D16" s="10" t="s">
        <v>3</v>
      </c>
      <c r="E16" s="10" t="s">
        <v>5</v>
      </c>
      <c r="F16" s="11" t="s">
        <v>6</v>
      </c>
    </row>
    <row r="17" spans="1:6" x14ac:dyDescent="0.3">
      <c r="A17" s="3"/>
      <c r="B17" s="4"/>
      <c r="C17" s="4"/>
      <c r="D17" s="16"/>
      <c r="E17" s="4"/>
      <c r="F17" s="5"/>
    </row>
    <row r="18" spans="1:6" x14ac:dyDescent="0.3">
      <c r="A18" s="3">
        <v>2</v>
      </c>
      <c r="B18" s="4" t="s">
        <v>52</v>
      </c>
      <c r="C18" s="4" t="s">
        <v>30</v>
      </c>
      <c r="D18" s="16">
        <v>15.02</v>
      </c>
      <c r="E18" s="4" t="s">
        <v>27</v>
      </c>
      <c r="F18" s="5">
        <v>6</v>
      </c>
    </row>
    <row r="19" spans="1:6" x14ac:dyDescent="0.3">
      <c r="A19" s="3">
        <v>3</v>
      </c>
      <c r="B19" s="4" t="s">
        <v>53</v>
      </c>
      <c r="C19" s="4" t="s">
        <v>29</v>
      </c>
      <c r="D19" s="16">
        <v>16.09</v>
      </c>
      <c r="E19" s="4" t="s">
        <v>41</v>
      </c>
      <c r="F19" s="5">
        <v>3</v>
      </c>
    </row>
    <row r="20" spans="1:6" x14ac:dyDescent="0.3">
      <c r="A20" s="3">
        <v>4</v>
      </c>
      <c r="B20" s="4" t="s">
        <v>54</v>
      </c>
      <c r="C20" s="4" t="s">
        <v>18</v>
      </c>
      <c r="D20" s="16">
        <v>15.35</v>
      </c>
      <c r="E20" s="4" t="s">
        <v>23</v>
      </c>
      <c r="F20" s="5">
        <v>5</v>
      </c>
    </row>
    <row r="21" spans="1:6" x14ac:dyDescent="0.3">
      <c r="A21" s="3">
        <v>5</v>
      </c>
      <c r="B21" s="4" t="s">
        <v>55</v>
      </c>
      <c r="C21" s="4" t="s">
        <v>31</v>
      </c>
      <c r="D21" s="16">
        <v>15.95</v>
      </c>
      <c r="E21" s="4" t="s">
        <v>40</v>
      </c>
      <c r="F21" s="5">
        <v>4</v>
      </c>
    </row>
    <row r="22" spans="1:6" x14ac:dyDescent="0.3">
      <c r="A22" s="3">
        <v>6</v>
      </c>
      <c r="B22" s="4" t="s">
        <v>106</v>
      </c>
      <c r="C22" s="4" t="s">
        <v>107</v>
      </c>
      <c r="D22" s="16">
        <v>16.36</v>
      </c>
      <c r="E22" s="4" t="s">
        <v>112</v>
      </c>
      <c r="F22" s="5">
        <v>1</v>
      </c>
    </row>
    <row r="23" spans="1:6" x14ac:dyDescent="0.3">
      <c r="A23" s="3"/>
      <c r="B23" s="4"/>
      <c r="C23" s="4"/>
      <c r="D23" s="16"/>
      <c r="E23" s="4"/>
      <c r="F23" s="5"/>
    </row>
    <row r="24" spans="1:6" ht="15" thickBot="1" x14ac:dyDescent="0.35">
      <c r="A24" s="6"/>
      <c r="B24" s="7"/>
      <c r="C24" s="7"/>
      <c r="D24" s="7"/>
      <c r="E24" s="7"/>
      <c r="F24" s="8"/>
    </row>
    <row r="25" spans="1:6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workbookViewId="0">
      <selection activeCell="F22" sqref="F22"/>
    </sheetView>
  </sheetViews>
  <sheetFormatPr defaultRowHeight="14.4" x14ac:dyDescent="0.3"/>
  <cols>
    <col min="1" max="1" width="11.44140625" bestFit="1" customWidth="1"/>
    <col min="2" max="2" width="20.21875" bestFit="1" customWidth="1"/>
    <col min="3" max="3" width="16.5546875" customWidth="1"/>
    <col min="4" max="4" width="18.88671875" customWidth="1"/>
    <col min="5" max="5" width="18.77734375" customWidth="1"/>
    <col min="6" max="6" width="17.6640625" customWidth="1"/>
  </cols>
  <sheetData>
    <row r="2" spans="1:6" x14ac:dyDescent="0.3">
      <c r="C2" t="s">
        <v>43</v>
      </c>
    </row>
    <row r="4" spans="1:6" ht="21" x14ac:dyDescent="0.4">
      <c r="A4" s="12" t="s">
        <v>14</v>
      </c>
    </row>
    <row r="5" spans="1:6" ht="15" thickBot="1" x14ac:dyDescent="0.35"/>
    <row r="6" spans="1:6" ht="16.2" thickTop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5</v>
      </c>
      <c r="F6" s="11" t="s">
        <v>6</v>
      </c>
    </row>
    <row r="7" spans="1:6" x14ac:dyDescent="0.3">
      <c r="A7" s="3"/>
      <c r="B7" s="4"/>
      <c r="C7" s="4"/>
      <c r="D7" s="16"/>
      <c r="E7" s="4"/>
      <c r="F7" s="5"/>
    </row>
    <row r="8" spans="1:6" x14ac:dyDescent="0.3">
      <c r="A8" s="3">
        <v>2</v>
      </c>
      <c r="B8" s="4" t="s">
        <v>56</v>
      </c>
      <c r="C8" s="4" t="s">
        <v>45</v>
      </c>
      <c r="D8" s="16">
        <v>58.57</v>
      </c>
      <c r="E8" s="4" t="s">
        <v>41</v>
      </c>
      <c r="F8" s="5">
        <v>3</v>
      </c>
    </row>
    <row r="9" spans="1:6" x14ac:dyDescent="0.3">
      <c r="A9" s="3">
        <v>3</v>
      </c>
      <c r="B9" s="4" t="s">
        <v>116</v>
      </c>
      <c r="C9" s="4" t="s">
        <v>28</v>
      </c>
      <c r="D9" s="16">
        <v>52.21</v>
      </c>
      <c r="E9" s="4" t="s">
        <v>25</v>
      </c>
      <c r="F9" s="5">
        <v>9</v>
      </c>
    </row>
    <row r="10" spans="1:6" x14ac:dyDescent="0.3">
      <c r="A10" s="3">
        <v>4</v>
      </c>
      <c r="B10" s="4" t="s">
        <v>117</v>
      </c>
      <c r="C10" s="4" t="s">
        <v>20</v>
      </c>
      <c r="D10" s="16">
        <v>49.84</v>
      </c>
      <c r="E10" s="4" t="s">
        <v>22</v>
      </c>
      <c r="F10" s="5">
        <v>10</v>
      </c>
    </row>
    <row r="11" spans="1:6" x14ac:dyDescent="0.3">
      <c r="A11" s="3">
        <v>5</v>
      </c>
      <c r="B11" s="4" t="s">
        <v>57</v>
      </c>
      <c r="C11" s="4" t="s">
        <v>17</v>
      </c>
      <c r="D11" s="16">
        <v>55.36</v>
      </c>
      <c r="E11" s="4" t="s">
        <v>40</v>
      </c>
      <c r="F11" s="5">
        <v>4</v>
      </c>
    </row>
    <row r="12" spans="1:6" x14ac:dyDescent="0.3">
      <c r="A12" s="3">
        <v>6</v>
      </c>
      <c r="B12" s="4" t="s">
        <v>58</v>
      </c>
      <c r="C12" s="4" t="s">
        <v>19</v>
      </c>
      <c r="D12" s="16">
        <v>53.07</v>
      </c>
      <c r="E12" s="4" t="s">
        <v>27</v>
      </c>
      <c r="F12" s="5">
        <v>6</v>
      </c>
    </row>
    <row r="13" spans="1:6" x14ac:dyDescent="0.3">
      <c r="A13" s="3"/>
      <c r="B13" s="4"/>
      <c r="C13" s="4"/>
      <c r="D13" s="16"/>
      <c r="E13" s="4"/>
      <c r="F13" s="5"/>
    </row>
    <row r="14" spans="1:6" ht="15" thickBot="1" x14ac:dyDescent="0.35">
      <c r="A14" s="6"/>
      <c r="B14" s="7"/>
      <c r="C14" s="7"/>
      <c r="D14" s="7"/>
      <c r="E14" s="7"/>
      <c r="F14" s="8"/>
    </row>
    <row r="15" spans="1:6" ht="15.6" thickTop="1" thickBot="1" x14ac:dyDescent="0.35"/>
    <row r="16" spans="1:6" ht="16.2" thickTop="1" x14ac:dyDescent="0.3">
      <c r="A16" s="9" t="s">
        <v>0</v>
      </c>
      <c r="B16" s="10" t="s">
        <v>1</v>
      </c>
      <c r="C16" s="10" t="s">
        <v>2</v>
      </c>
      <c r="D16" s="10" t="s">
        <v>3</v>
      </c>
      <c r="E16" s="10" t="s">
        <v>5</v>
      </c>
      <c r="F16" s="11" t="s">
        <v>6</v>
      </c>
    </row>
    <row r="17" spans="1:6" x14ac:dyDescent="0.3">
      <c r="A17" s="3"/>
      <c r="B17" s="4"/>
      <c r="C17" s="4"/>
      <c r="D17" s="16"/>
      <c r="E17" s="4"/>
      <c r="F17" s="5"/>
    </row>
    <row r="18" spans="1:6" x14ac:dyDescent="0.3">
      <c r="A18" s="3">
        <v>2</v>
      </c>
      <c r="B18" s="4" t="s">
        <v>59</v>
      </c>
      <c r="C18" s="4" t="s">
        <v>30</v>
      </c>
      <c r="D18" s="16">
        <v>52.23</v>
      </c>
      <c r="E18" s="4" t="s">
        <v>26</v>
      </c>
      <c r="F18" s="5">
        <v>8</v>
      </c>
    </row>
    <row r="19" spans="1:6" x14ac:dyDescent="0.3">
      <c r="A19" s="3">
        <v>3</v>
      </c>
      <c r="B19" s="4" t="s">
        <v>60</v>
      </c>
      <c r="C19" s="4" t="s">
        <v>29</v>
      </c>
      <c r="D19" s="16">
        <v>52.55</v>
      </c>
      <c r="E19" s="4" t="s">
        <v>24</v>
      </c>
      <c r="F19" s="5">
        <v>7</v>
      </c>
    </row>
    <row r="20" spans="1:6" x14ac:dyDescent="0.3">
      <c r="A20" s="3">
        <v>4</v>
      </c>
      <c r="B20" s="4" t="s">
        <v>61</v>
      </c>
      <c r="C20" s="4" t="s">
        <v>18</v>
      </c>
      <c r="D20" s="16">
        <v>53.15</v>
      </c>
      <c r="E20" s="4" t="s">
        <v>23</v>
      </c>
      <c r="F20" s="5">
        <v>5</v>
      </c>
    </row>
    <row r="21" spans="1:6" x14ac:dyDescent="0.3">
      <c r="A21" s="3">
        <v>5</v>
      </c>
      <c r="B21" s="4" t="s">
        <v>62</v>
      </c>
      <c r="C21" s="4" t="s">
        <v>31</v>
      </c>
      <c r="D21" s="16">
        <v>58.83</v>
      </c>
      <c r="E21" s="4" t="s">
        <v>42</v>
      </c>
      <c r="F21" s="5">
        <v>2</v>
      </c>
    </row>
    <row r="22" spans="1:6" x14ac:dyDescent="0.3">
      <c r="A22" s="3">
        <v>6</v>
      </c>
      <c r="B22" s="4" t="s">
        <v>108</v>
      </c>
      <c r="C22" s="4" t="s">
        <v>107</v>
      </c>
      <c r="D22" s="16" t="s">
        <v>122</v>
      </c>
      <c r="E22" s="4" t="s">
        <v>112</v>
      </c>
      <c r="F22" s="5">
        <v>1</v>
      </c>
    </row>
    <row r="23" spans="1:6" x14ac:dyDescent="0.3">
      <c r="A23" s="3"/>
      <c r="B23" s="4"/>
      <c r="C23" s="4"/>
      <c r="D23" s="16"/>
      <c r="E23" s="4"/>
      <c r="F23" s="5"/>
    </row>
    <row r="24" spans="1:6" ht="15" thickBot="1" x14ac:dyDescent="0.35">
      <c r="A24" s="6"/>
      <c r="B24" s="7"/>
      <c r="C24" s="7"/>
      <c r="D24" s="7"/>
      <c r="E24" s="7"/>
      <c r="F24" s="8"/>
    </row>
    <row r="25" spans="1:6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F16" sqref="F16"/>
    </sheetView>
  </sheetViews>
  <sheetFormatPr defaultRowHeight="14.4" x14ac:dyDescent="0.3"/>
  <cols>
    <col min="1" max="1" width="17.5546875" bestFit="1" customWidth="1"/>
    <col min="2" max="2" width="19" bestFit="1" customWidth="1"/>
    <col min="3" max="3" width="17.77734375" customWidth="1"/>
    <col min="4" max="4" width="21.6640625" customWidth="1"/>
    <col min="5" max="5" width="16.33203125" customWidth="1"/>
    <col min="6" max="6" width="17.44140625" customWidth="1"/>
  </cols>
  <sheetData>
    <row r="2" spans="1:6" x14ac:dyDescent="0.3">
      <c r="C2" t="s">
        <v>43</v>
      </c>
    </row>
    <row r="4" spans="1:6" ht="21" x14ac:dyDescent="0.4">
      <c r="A4" s="12" t="s">
        <v>66</v>
      </c>
    </row>
    <row r="5" spans="1:6" ht="15" thickBot="1" x14ac:dyDescent="0.35"/>
    <row r="6" spans="1:6" ht="16.8" thickTop="1" thickBot="1" x14ac:dyDescent="0.35">
      <c r="A6" s="23" t="s">
        <v>32</v>
      </c>
      <c r="B6" s="24" t="s">
        <v>1</v>
      </c>
      <c r="C6" s="24" t="s">
        <v>2</v>
      </c>
      <c r="D6" s="24" t="s">
        <v>3</v>
      </c>
      <c r="E6" s="24" t="s">
        <v>5</v>
      </c>
      <c r="F6" s="25" t="s">
        <v>6</v>
      </c>
    </row>
    <row r="7" spans="1:6" ht="15" thickTop="1" x14ac:dyDescent="0.3">
      <c r="A7" s="18">
        <v>1</v>
      </c>
      <c r="B7" s="2" t="s">
        <v>63</v>
      </c>
      <c r="C7" s="2" t="s">
        <v>45</v>
      </c>
      <c r="D7" s="26" t="s">
        <v>123</v>
      </c>
      <c r="E7" s="2" t="s">
        <v>22</v>
      </c>
      <c r="F7" s="27">
        <v>10</v>
      </c>
    </row>
    <row r="8" spans="1:6" x14ac:dyDescent="0.3">
      <c r="A8" s="3">
        <v>2</v>
      </c>
      <c r="B8" s="4" t="s">
        <v>64</v>
      </c>
      <c r="C8" s="4" t="s">
        <v>28</v>
      </c>
      <c r="D8" s="16" t="s">
        <v>132</v>
      </c>
      <c r="E8" s="4" t="s">
        <v>112</v>
      </c>
      <c r="F8" s="5">
        <v>1</v>
      </c>
    </row>
    <row r="9" spans="1:6" x14ac:dyDescent="0.3">
      <c r="A9" s="3">
        <v>3</v>
      </c>
      <c r="B9" s="4" t="s">
        <v>65</v>
      </c>
      <c r="C9" s="4" t="s">
        <v>20</v>
      </c>
      <c r="D9" s="16" t="s">
        <v>125</v>
      </c>
      <c r="E9" s="4" t="s">
        <v>26</v>
      </c>
      <c r="F9" s="5">
        <v>8</v>
      </c>
    </row>
    <row r="10" spans="1:6" x14ac:dyDescent="0.3">
      <c r="A10" s="3">
        <v>4</v>
      </c>
      <c r="B10" s="4" t="s">
        <v>67</v>
      </c>
      <c r="C10" s="4" t="s">
        <v>17</v>
      </c>
      <c r="D10" s="16" t="s">
        <v>128</v>
      </c>
      <c r="E10" s="4" t="s">
        <v>23</v>
      </c>
      <c r="F10" s="5">
        <v>5</v>
      </c>
    </row>
    <row r="11" spans="1:6" x14ac:dyDescent="0.3">
      <c r="A11" s="3">
        <v>5</v>
      </c>
      <c r="B11" s="4" t="s">
        <v>68</v>
      </c>
      <c r="C11" s="4" t="s">
        <v>19</v>
      </c>
      <c r="D11" s="16" t="s">
        <v>127</v>
      </c>
      <c r="E11" s="4" t="s">
        <v>27</v>
      </c>
      <c r="F11" s="5">
        <v>6</v>
      </c>
    </row>
    <row r="12" spans="1:6" x14ac:dyDescent="0.3">
      <c r="A12" s="3">
        <v>6</v>
      </c>
      <c r="B12" s="4" t="s">
        <v>69</v>
      </c>
      <c r="C12" s="4" t="s">
        <v>30</v>
      </c>
      <c r="D12" s="16" t="s">
        <v>124</v>
      </c>
      <c r="E12" s="4" t="s">
        <v>25</v>
      </c>
      <c r="F12" s="5">
        <v>9</v>
      </c>
    </row>
    <row r="13" spans="1:6" x14ac:dyDescent="0.3">
      <c r="A13" s="3">
        <v>7</v>
      </c>
      <c r="B13" s="4" t="s">
        <v>118</v>
      </c>
      <c r="C13" s="4" t="s">
        <v>29</v>
      </c>
      <c r="D13" s="16" t="s">
        <v>130</v>
      </c>
      <c r="E13" s="4" t="s">
        <v>41</v>
      </c>
      <c r="F13" s="5">
        <v>2</v>
      </c>
    </row>
    <row r="14" spans="1:6" x14ac:dyDescent="0.3">
      <c r="A14" s="3">
        <v>8</v>
      </c>
      <c r="B14" s="4" t="s">
        <v>70</v>
      </c>
      <c r="C14" s="4" t="s">
        <v>18</v>
      </c>
      <c r="D14" s="4" t="s">
        <v>131</v>
      </c>
      <c r="E14" s="4" t="s">
        <v>42</v>
      </c>
      <c r="F14" s="5">
        <v>1</v>
      </c>
    </row>
    <row r="15" spans="1:6" x14ac:dyDescent="0.3">
      <c r="A15" s="3">
        <v>9</v>
      </c>
      <c r="B15" s="4" t="s">
        <v>71</v>
      </c>
      <c r="C15" s="4" t="s">
        <v>31</v>
      </c>
      <c r="D15" s="4" t="s">
        <v>126</v>
      </c>
      <c r="E15" s="4" t="s">
        <v>24</v>
      </c>
      <c r="F15" s="5">
        <v>7</v>
      </c>
    </row>
    <row r="16" spans="1:6" ht="15" thickBot="1" x14ac:dyDescent="0.35">
      <c r="A16" s="20">
        <v>10</v>
      </c>
      <c r="B16" s="21" t="s">
        <v>109</v>
      </c>
      <c r="C16" s="21" t="s">
        <v>107</v>
      </c>
      <c r="D16" s="7" t="s">
        <v>129</v>
      </c>
      <c r="E16" s="7" t="s">
        <v>40</v>
      </c>
      <c r="F16" s="8">
        <v>4</v>
      </c>
    </row>
    <row r="17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opLeftCell="A4" workbookViewId="0">
      <selection activeCell="F16" sqref="F16"/>
    </sheetView>
  </sheetViews>
  <sheetFormatPr defaultRowHeight="14.4" x14ac:dyDescent="0.3"/>
  <cols>
    <col min="1" max="1" width="17.5546875" bestFit="1" customWidth="1"/>
    <col min="2" max="2" width="24.88671875" bestFit="1" customWidth="1"/>
    <col min="3" max="3" width="20.6640625" customWidth="1"/>
    <col min="4" max="4" width="16.33203125" customWidth="1"/>
    <col min="5" max="5" width="14" customWidth="1"/>
    <col min="6" max="6" width="13.6640625" customWidth="1"/>
  </cols>
  <sheetData>
    <row r="2" spans="1:6" x14ac:dyDescent="0.3">
      <c r="C2" t="s">
        <v>43</v>
      </c>
    </row>
    <row r="4" spans="1:6" ht="21" x14ac:dyDescent="0.4">
      <c r="A4" s="12" t="s">
        <v>15</v>
      </c>
    </row>
    <row r="5" spans="1:6" ht="15" thickBot="1" x14ac:dyDescent="0.35"/>
    <row r="6" spans="1:6" ht="16.8" thickTop="1" thickBot="1" x14ac:dyDescent="0.35">
      <c r="A6" s="23" t="s">
        <v>32</v>
      </c>
      <c r="B6" s="24" t="s">
        <v>1</v>
      </c>
      <c r="C6" s="24" t="s">
        <v>2</v>
      </c>
      <c r="D6" s="24" t="s">
        <v>3</v>
      </c>
      <c r="E6" s="24" t="s">
        <v>5</v>
      </c>
      <c r="F6" s="25" t="s">
        <v>6</v>
      </c>
    </row>
    <row r="7" spans="1:6" ht="15" thickTop="1" x14ac:dyDescent="0.3">
      <c r="A7" s="18">
        <v>1</v>
      </c>
      <c r="B7" s="2" t="s">
        <v>72</v>
      </c>
      <c r="C7" s="2" t="s">
        <v>45</v>
      </c>
      <c r="D7" s="26">
        <v>35.270000000000003</v>
      </c>
      <c r="E7" s="2" t="s">
        <v>23</v>
      </c>
      <c r="F7" s="27">
        <v>5</v>
      </c>
    </row>
    <row r="8" spans="1:6" x14ac:dyDescent="0.3">
      <c r="A8" s="3">
        <v>2</v>
      </c>
      <c r="B8" s="4" t="s">
        <v>76</v>
      </c>
      <c r="C8" s="4" t="s">
        <v>28</v>
      </c>
      <c r="D8" s="16">
        <v>37.4</v>
      </c>
      <c r="E8" s="4" t="s">
        <v>27</v>
      </c>
      <c r="F8" s="5">
        <v>6</v>
      </c>
    </row>
    <row r="9" spans="1:6" x14ac:dyDescent="0.3">
      <c r="A9" s="3">
        <v>3</v>
      </c>
      <c r="B9" s="4" t="s">
        <v>120</v>
      </c>
      <c r="C9" s="4" t="s">
        <v>20</v>
      </c>
      <c r="D9" s="16">
        <v>40.380000000000003</v>
      </c>
      <c r="E9" s="4" t="s">
        <v>25</v>
      </c>
      <c r="F9" s="5">
        <v>9</v>
      </c>
    </row>
    <row r="10" spans="1:6" x14ac:dyDescent="0.3">
      <c r="A10" s="3">
        <v>4</v>
      </c>
      <c r="B10" s="4" t="s">
        <v>83</v>
      </c>
      <c r="C10" s="4" t="s">
        <v>17</v>
      </c>
      <c r="D10" s="16">
        <v>40.340000000000003</v>
      </c>
      <c r="E10" s="4" t="s">
        <v>26</v>
      </c>
      <c r="F10" s="5">
        <v>8</v>
      </c>
    </row>
    <row r="11" spans="1:6" x14ac:dyDescent="0.3">
      <c r="A11" s="3">
        <v>5</v>
      </c>
      <c r="B11" s="4" t="s">
        <v>87</v>
      </c>
      <c r="C11" s="4" t="s">
        <v>19</v>
      </c>
      <c r="D11" s="16">
        <v>46.83</v>
      </c>
      <c r="E11" s="4" t="s">
        <v>22</v>
      </c>
      <c r="F11" s="5">
        <v>10</v>
      </c>
    </row>
    <row r="12" spans="1:6" x14ac:dyDescent="0.3">
      <c r="A12" s="3">
        <v>6</v>
      </c>
      <c r="B12" s="4" t="s">
        <v>91</v>
      </c>
      <c r="C12" s="4" t="s">
        <v>30</v>
      </c>
      <c r="D12" s="16">
        <v>38.79</v>
      </c>
      <c r="E12" s="4" t="s">
        <v>24</v>
      </c>
      <c r="F12" s="5">
        <v>7</v>
      </c>
    </row>
    <row r="13" spans="1:6" x14ac:dyDescent="0.3">
      <c r="A13" s="3">
        <v>7</v>
      </c>
      <c r="B13" s="4" t="s">
        <v>94</v>
      </c>
      <c r="C13" s="4" t="s">
        <v>29</v>
      </c>
      <c r="D13" s="16">
        <v>22.37</v>
      </c>
      <c r="E13" s="4" t="s">
        <v>112</v>
      </c>
      <c r="F13" s="5">
        <v>1</v>
      </c>
    </row>
    <row r="14" spans="1:6" x14ac:dyDescent="0.3">
      <c r="A14" s="3">
        <v>8</v>
      </c>
      <c r="B14" s="4" t="s">
        <v>98</v>
      </c>
      <c r="C14" s="4" t="s">
        <v>18</v>
      </c>
      <c r="D14" s="4">
        <v>24.74</v>
      </c>
      <c r="E14" s="4" t="s">
        <v>41</v>
      </c>
      <c r="F14" s="5">
        <v>3</v>
      </c>
    </row>
    <row r="15" spans="1:6" x14ac:dyDescent="0.3">
      <c r="A15" s="3">
        <v>9</v>
      </c>
      <c r="B15" s="4" t="s">
        <v>101</v>
      </c>
      <c r="C15" s="4" t="s">
        <v>31</v>
      </c>
      <c r="D15" s="4">
        <v>22.96</v>
      </c>
      <c r="E15" s="4" t="s">
        <v>42</v>
      </c>
      <c r="F15" s="5">
        <v>2</v>
      </c>
    </row>
    <row r="16" spans="1:6" ht="15" thickBot="1" x14ac:dyDescent="0.35">
      <c r="A16" s="20">
        <v>10</v>
      </c>
      <c r="B16" s="21" t="s">
        <v>110</v>
      </c>
      <c r="C16" s="21" t="s">
        <v>107</v>
      </c>
      <c r="D16" s="7">
        <v>34.590000000000003</v>
      </c>
      <c r="E16" s="7" t="s">
        <v>40</v>
      </c>
      <c r="F16" s="8">
        <v>4</v>
      </c>
    </row>
    <row r="17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F8" sqref="F8"/>
    </sheetView>
  </sheetViews>
  <sheetFormatPr defaultRowHeight="14.4" x14ac:dyDescent="0.3"/>
  <cols>
    <col min="1" max="1" width="19.109375" bestFit="1" customWidth="1"/>
    <col min="2" max="2" width="20.33203125" bestFit="1" customWidth="1"/>
    <col min="3" max="3" width="51.33203125" bestFit="1" customWidth="1"/>
    <col min="4" max="4" width="12.109375" customWidth="1"/>
    <col min="5" max="5" width="12.21875" customWidth="1"/>
    <col min="6" max="6" width="10.44140625" customWidth="1"/>
  </cols>
  <sheetData>
    <row r="2" spans="1:6" x14ac:dyDescent="0.3">
      <c r="C2" t="s">
        <v>43</v>
      </c>
    </row>
    <row r="4" spans="1:6" ht="21" x14ac:dyDescent="0.4">
      <c r="A4" s="12" t="s">
        <v>7</v>
      </c>
    </row>
    <row r="5" spans="1:6" ht="15" thickBot="1" x14ac:dyDescent="0.35"/>
    <row r="6" spans="1:6" ht="16.2" thickTop="1" x14ac:dyDescent="0.3">
      <c r="A6" s="9" t="s">
        <v>32</v>
      </c>
      <c r="B6" s="10" t="s">
        <v>1</v>
      </c>
      <c r="C6" s="10" t="s">
        <v>2</v>
      </c>
      <c r="D6" s="10" t="s">
        <v>3</v>
      </c>
      <c r="E6" s="10" t="s">
        <v>5</v>
      </c>
      <c r="F6" s="11" t="s">
        <v>6</v>
      </c>
    </row>
    <row r="7" spans="1:6" x14ac:dyDescent="0.3">
      <c r="A7" s="3">
        <v>1</v>
      </c>
      <c r="B7" s="4" t="s">
        <v>73</v>
      </c>
      <c r="C7" s="4" t="s">
        <v>45</v>
      </c>
      <c r="D7" s="16">
        <v>3.28</v>
      </c>
      <c r="E7" s="4" t="s">
        <v>23</v>
      </c>
      <c r="F7" s="5">
        <v>5</v>
      </c>
    </row>
    <row r="8" spans="1:6" x14ac:dyDescent="0.3">
      <c r="A8" s="3">
        <v>2</v>
      </c>
      <c r="B8" s="4" t="s">
        <v>77</v>
      </c>
      <c r="C8" s="4" t="s">
        <v>28</v>
      </c>
      <c r="D8" s="16">
        <v>3.05</v>
      </c>
      <c r="E8" s="4" t="s">
        <v>41</v>
      </c>
      <c r="F8" s="5">
        <v>3</v>
      </c>
    </row>
    <row r="9" spans="1:6" x14ac:dyDescent="0.3">
      <c r="A9" s="3">
        <v>3</v>
      </c>
      <c r="B9" s="4" t="s">
        <v>80</v>
      </c>
      <c r="C9" s="4" t="s">
        <v>20</v>
      </c>
      <c r="D9" s="16">
        <v>4.13</v>
      </c>
      <c r="E9" s="4" t="s">
        <v>25</v>
      </c>
      <c r="F9" s="5">
        <v>9</v>
      </c>
    </row>
    <row r="10" spans="1:6" x14ac:dyDescent="0.3">
      <c r="A10" s="3">
        <v>4</v>
      </c>
      <c r="B10" s="4" t="s">
        <v>84</v>
      </c>
      <c r="C10" s="4" t="s">
        <v>17</v>
      </c>
      <c r="D10" s="16">
        <v>4.2</v>
      </c>
      <c r="E10" s="4" t="s">
        <v>22</v>
      </c>
      <c r="F10" s="5">
        <v>10</v>
      </c>
    </row>
    <row r="11" spans="1:6" x14ac:dyDescent="0.3">
      <c r="A11" s="3">
        <v>5</v>
      </c>
      <c r="B11" s="4" t="s">
        <v>88</v>
      </c>
      <c r="C11" s="4" t="s">
        <v>19</v>
      </c>
      <c r="D11" s="16">
        <v>3.98</v>
      </c>
      <c r="E11" s="4" t="s">
        <v>24</v>
      </c>
      <c r="F11" s="5">
        <v>7</v>
      </c>
    </row>
    <row r="12" spans="1:6" x14ac:dyDescent="0.3">
      <c r="A12" s="3">
        <v>6</v>
      </c>
      <c r="B12" s="4" t="s">
        <v>121</v>
      </c>
      <c r="C12" s="4" t="s">
        <v>30</v>
      </c>
      <c r="D12" s="16">
        <v>2.71</v>
      </c>
      <c r="E12" s="4">
        <v>10</v>
      </c>
      <c r="F12" s="5">
        <v>1</v>
      </c>
    </row>
    <row r="13" spans="1:6" x14ac:dyDescent="0.3">
      <c r="A13" s="3">
        <v>7</v>
      </c>
      <c r="B13" s="4" t="s">
        <v>95</v>
      </c>
      <c r="C13" s="4" t="s">
        <v>29</v>
      </c>
      <c r="D13" s="16">
        <v>3.57</v>
      </c>
      <c r="E13" s="4" t="s">
        <v>27</v>
      </c>
      <c r="F13" s="5">
        <v>6</v>
      </c>
    </row>
    <row r="14" spans="1:6" x14ac:dyDescent="0.3">
      <c r="A14" s="3">
        <v>8</v>
      </c>
      <c r="B14" s="4" t="s">
        <v>99</v>
      </c>
      <c r="C14" s="4" t="s">
        <v>18</v>
      </c>
      <c r="D14" s="4">
        <v>2.9</v>
      </c>
      <c r="E14" s="4" t="s">
        <v>42</v>
      </c>
      <c r="F14" s="5">
        <v>2</v>
      </c>
    </row>
    <row r="15" spans="1:6" x14ac:dyDescent="0.3">
      <c r="A15" s="3">
        <v>9</v>
      </c>
      <c r="B15" s="4" t="s">
        <v>102</v>
      </c>
      <c r="C15" s="4" t="s">
        <v>31</v>
      </c>
      <c r="D15" s="4">
        <v>4.01</v>
      </c>
      <c r="E15" s="4" t="s">
        <v>26</v>
      </c>
      <c r="F15" s="5">
        <v>8</v>
      </c>
    </row>
    <row r="16" spans="1:6" ht="15" thickBot="1" x14ac:dyDescent="0.35">
      <c r="A16" s="20">
        <v>10</v>
      </c>
      <c r="B16" s="21" t="s">
        <v>111</v>
      </c>
      <c r="C16" s="21" t="s">
        <v>107</v>
      </c>
      <c r="D16" s="7">
        <v>3.23</v>
      </c>
      <c r="E16" s="7" t="s">
        <v>40</v>
      </c>
      <c r="F16" s="8">
        <v>4</v>
      </c>
    </row>
    <row r="17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F16" sqref="F16"/>
    </sheetView>
  </sheetViews>
  <sheetFormatPr defaultRowHeight="14.4" x14ac:dyDescent="0.3"/>
  <cols>
    <col min="1" max="1" width="15.44140625" bestFit="1" customWidth="1"/>
    <col min="2" max="2" width="20.33203125" bestFit="1" customWidth="1"/>
    <col min="3" max="3" width="51.33203125" bestFit="1" customWidth="1"/>
    <col min="4" max="4" width="14.6640625" customWidth="1"/>
    <col min="5" max="5" width="13.5546875" customWidth="1"/>
    <col min="6" max="6" width="16.44140625" customWidth="1"/>
  </cols>
  <sheetData>
    <row r="2" spans="1:6" x14ac:dyDescent="0.3">
      <c r="C2" t="s">
        <v>43</v>
      </c>
    </row>
    <row r="4" spans="1:6" ht="21" x14ac:dyDescent="0.4">
      <c r="A4" s="12" t="s">
        <v>8</v>
      </c>
    </row>
    <row r="5" spans="1:6" ht="15" thickBot="1" x14ac:dyDescent="0.35"/>
    <row r="6" spans="1:6" ht="16.2" thickTop="1" x14ac:dyDescent="0.3">
      <c r="A6" s="9" t="s">
        <v>32</v>
      </c>
      <c r="B6" s="10" t="s">
        <v>1</v>
      </c>
      <c r="C6" s="10" t="s">
        <v>2</v>
      </c>
      <c r="D6" s="10" t="s">
        <v>3</v>
      </c>
      <c r="E6" s="10" t="s">
        <v>5</v>
      </c>
      <c r="F6" s="11" t="s">
        <v>6</v>
      </c>
    </row>
    <row r="7" spans="1:6" x14ac:dyDescent="0.3">
      <c r="A7" s="3">
        <v>1</v>
      </c>
      <c r="B7" s="4" t="s">
        <v>74</v>
      </c>
      <c r="C7" s="4" t="s">
        <v>45</v>
      </c>
      <c r="D7" s="16">
        <v>0</v>
      </c>
      <c r="E7" s="4"/>
      <c r="F7" s="5"/>
    </row>
    <row r="8" spans="1:6" x14ac:dyDescent="0.3">
      <c r="A8" s="3">
        <v>2</v>
      </c>
      <c r="B8" s="4" t="s">
        <v>78</v>
      </c>
      <c r="C8" s="4" t="s">
        <v>28</v>
      </c>
      <c r="D8" s="16">
        <v>0</v>
      </c>
      <c r="E8" s="4"/>
      <c r="F8" s="5"/>
    </row>
    <row r="9" spans="1:6" x14ac:dyDescent="0.3">
      <c r="A9" s="3">
        <v>3</v>
      </c>
      <c r="B9" s="4" t="s">
        <v>81</v>
      </c>
      <c r="C9" s="4" t="s">
        <v>20</v>
      </c>
      <c r="D9" s="16">
        <v>1.3</v>
      </c>
      <c r="E9" s="4" t="s">
        <v>22</v>
      </c>
      <c r="F9" s="5">
        <v>10</v>
      </c>
    </row>
    <row r="10" spans="1:6" x14ac:dyDescent="0.3">
      <c r="A10" s="3">
        <v>4</v>
      </c>
      <c r="B10" s="4" t="s">
        <v>85</v>
      </c>
      <c r="C10" s="4" t="s">
        <v>17</v>
      </c>
      <c r="D10" s="16">
        <v>1.2</v>
      </c>
      <c r="E10" s="4" t="s">
        <v>24</v>
      </c>
      <c r="F10" s="5">
        <v>7</v>
      </c>
    </row>
    <row r="11" spans="1:6" x14ac:dyDescent="0.3">
      <c r="A11" s="3">
        <v>5</v>
      </c>
      <c r="B11" s="4" t="s">
        <v>89</v>
      </c>
      <c r="C11" s="4" t="s">
        <v>19</v>
      </c>
      <c r="D11" s="16">
        <v>1.1000000000000001</v>
      </c>
      <c r="E11" s="4" t="s">
        <v>40</v>
      </c>
      <c r="F11" s="5">
        <v>4</v>
      </c>
    </row>
    <row r="12" spans="1:6" x14ac:dyDescent="0.3">
      <c r="A12" s="3">
        <v>6</v>
      </c>
      <c r="B12" s="4" t="s">
        <v>92</v>
      </c>
      <c r="C12" s="4" t="s">
        <v>30</v>
      </c>
      <c r="D12" s="16">
        <v>1.1000000000000001</v>
      </c>
      <c r="E12" s="4" t="s">
        <v>41</v>
      </c>
      <c r="F12" s="5">
        <v>3</v>
      </c>
    </row>
    <row r="13" spans="1:6" x14ac:dyDescent="0.3">
      <c r="A13" s="3">
        <v>7</v>
      </c>
      <c r="B13" s="4" t="s">
        <v>96</v>
      </c>
      <c r="C13" s="4" t="s">
        <v>29</v>
      </c>
      <c r="D13" s="16">
        <v>1.25</v>
      </c>
      <c r="E13" s="4" t="s">
        <v>25</v>
      </c>
      <c r="F13" s="5">
        <v>9</v>
      </c>
    </row>
    <row r="14" spans="1:6" x14ac:dyDescent="0.3">
      <c r="A14" s="3">
        <v>8</v>
      </c>
      <c r="B14" s="4" t="s">
        <v>100</v>
      </c>
      <c r="C14" s="4" t="s">
        <v>18</v>
      </c>
      <c r="D14" s="4">
        <v>1.2</v>
      </c>
      <c r="E14" s="4" t="s">
        <v>26</v>
      </c>
      <c r="F14" s="5">
        <v>8</v>
      </c>
    </row>
    <row r="15" spans="1:6" x14ac:dyDescent="0.3">
      <c r="A15" s="3">
        <v>9</v>
      </c>
      <c r="B15" s="4" t="s">
        <v>103</v>
      </c>
      <c r="C15" s="4" t="s">
        <v>31</v>
      </c>
      <c r="D15" s="4">
        <v>1.1499999999999999</v>
      </c>
      <c r="E15" s="4" t="s">
        <v>23</v>
      </c>
      <c r="F15" s="5">
        <v>5</v>
      </c>
    </row>
    <row r="16" spans="1:6" ht="15" thickBot="1" x14ac:dyDescent="0.35">
      <c r="A16" s="6">
        <v>10</v>
      </c>
      <c r="B16" s="21" t="s">
        <v>113</v>
      </c>
      <c r="C16" s="21" t="s">
        <v>107</v>
      </c>
      <c r="D16" s="7">
        <v>1.2</v>
      </c>
      <c r="E16" s="7" t="s">
        <v>27</v>
      </c>
      <c r="F16" s="8">
        <v>6</v>
      </c>
    </row>
    <row r="17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activeCell="F16" sqref="F16"/>
    </sheetView>
  </sheetViews>
  <sheetFormatPr defaultRowHeight="14.4" x14ac:dyDescent="0.3"/>
  <cols>
    <col min="1" max="1" width="21.6640625" bestFit="1" customWidth="1"/>
    <col min="2" max="2" width="19.6640625" bestFit="1" customWidth="1"/>
    <col min="3" max="3" width="51.33203125" bestFit="1" customWidth="1"/>
    <col min="4" max="4" width="13.33203125" customWidth="1"/>
    <col min="5" max="5" width="14.6640625" customWidth="1"/>
    <col min="6" max="6" width="14.88671875" customWidth="1"/>
  </cols>
  <sheetData>
    <row r="2" spans="1:6" x14ac:dyDescent="0.3">
      <c r="C2" t="s">
        <v>43</v>
      </c>
    </row>
    <row r="4" spans="1:6" ht="21" x14ac:dyDescent="0.4">
      <c r="A4" s="12" t="s">
        <v>9</v>
      </c>
    </row>
    <row r="5" spans="1:6" ht="15" thickBot="1" x14ac:dyDescent="0.35"/>
    <row r="6" spans="1:6" ht="16.2" thickTop="1" x14ac:dyDescent="0.3">
      <c r="A6" s="9" t="s">
        <v>32</v>
      </c>
      <c r="B6" s="10" t="s">
        <v>1</v>
      </c>
      <c r="C6" s="10" t="s">
        <v>2</v>
      </c>
      <c r="D6" s="10" t="s">
        <v>3</v>
      </c>
      <c r="E6" s="10" t="s">
        <v>5</v>
      </c>
      <c r="F6" s="11" t="s">
        <v>6</v>
      </c>
    </row>
    <row r="7" spans="1:6" x14ac:dyDescent="0.3">
      <c r="A7" s="3">
        <v>1</v>
      </c>
      <c r="B7" s="4" t="s">
        <v>75</v>
      </c>
      <c r="C7" s="4" t="s">
        <v>45</v>
      </c>
      <c r="D7" s="16">
        <v>11.66</v>
      </c>
      <c r="E7" s="4" t="s">
        <v>22</v>
      </c>
      <c r="F7" s="5">
        <v>10</v>
      </c>
    </row>
    <row r="8" spans="1:6" x14ac:dyDescent="0.3">
      <c r="A8" s="3">
        <v>2</v>
      </c>
      <c r="B8" s="4" t="s">
        <v>79</v>
      </c>
      <c r="C8" s="4" t="s">
        <v>28</v>
      </c>
      <c r="D8" s="16">
        <v>6.95</v>
      </c>
      <c r="E8" s="4" t="s">
        <v>23</v>
      </c>
      <c r="F8" s="5">
        <v>5</v>
      </c>
    </row>
    <row r="9" spans="1:6" x14ac:dyDescent="0.3">
      <c r="A9" s="3">
        <v>3</v>
      </c>
      <c r="B9" s="4" t="s">
        <v>82</v>
      </c>
      <c r="C9" s="4" t="s">
        <v>20</v>
      </c>
      <c r="D9" s="16">
        <v>8.06</v>
      </c>
      <c r="E9" s="4" t="s">
        <v>25</v>
      </c>
      <c r="F9" s="5">
        <v>9</v>
      </c>
    </row>
    <row r="10" spans="1:6" x14ac:dyDescent="0.3">
      <c r="A10" s="3">
        <v>4</v>
      </c>
      <c r="B10" s="4" t="s">
        <v>86</v>
      </c>
      <c r="C10" s="4" t="s">
        <v>17</v>
      </c>
      <c r="D10" s="16">
        <v>6.23</v>
      </c>
      <c r="E10" s="4" t="s">
        <v>41</v>
      </c>
      <c r="F10" s="5">
        <v>3</v>
      </c>
    </row>
    <row r="11" spans="1:6" x14ac:dyDescent="0.3">
      <c r="A11" s="3">
        <v>5</v>
      </c>
      <c r="B11" s="4" t="s">
        <v>90</v>
      </c>
      <c r="C11" s="4" t="s">
        <v>19</v>
      </c>
      <c r="D11" s="16">
        <v>6.76</v>
      </c>
      <c r="E11" s="4" t="s">
        <v>40</v>
      </c>
      <c r="F11" s="5">
        <v>4</v>
      </c>
    </row>
    <row r="12" spans="1:6" x14ac:dyDescent="0.3">
      <c r="A12" s="3">
        <v>6</v>
      </c>
      <c r="B12" s="4" t="s">
        <v>93</v>
      </c>
      <c r="C12" s="4" t="s">
        <v>30</v>
      </c>
      <c r="D12" s="16">
        <v>4.25</v>
      </c>
      <c r="E12" s="4" t="s">
        <v>112</v>
      </c>
      <c r="F12" s="5">
        <v>1</v>
      </c>
    </row>
    <row r="13" spans="1:6" x14ac:dyDescent="0.3">
      <c r="A13" s="3">
        <v>7</v>
      </c>
      <c r="B13" s="4" t="s">
        <v>97</v>
      </c>
      <c r="C13" s="4" t="s">
        <v>29</v>
      </c>
      <c r="D13" s="16">
        <v>7.56</v>
      </c>
      <c r="E13" s="4" t="s">
        <v>24</v>
      </c>
      <c r="F13" s="5">
        <v>7</v>
      </c>
    </row>
    <row r="14" spans="1:6" x14ac:dyDescent="0.3">
      <c r="A14" s="3">
        <v>8</v>
      </c>
      <c r="B14" s="4" t="s">
        <v>119</v>
      </c>
      <c r="C14" s="4" t="s">
        <v>18</v>
      </c>
      <c r="D14" s="4">
        <v>7.99</v>
      </c>
      <c r="E14" s="4" t="s">
        <v>26</v>
      </c>
      <c r="F14" s="5">
        <v>8</v>
      </c>
    </row>
    <row r="15" spans="1:6" x14ac:dyDescent="0.3">
      <c r="A15" s="3">
        <v>9</v>
      </c>
      <c r="B15" s="4" t="s">
        <v>104</v>
      </c>
      <c r="C15" s="4" t="s">
        <v>31</v>
      </c>
      <c r="D15" s="4">
        <v>6.68</v>
      </c>
      <c r="E15" s="4" t="s">
        <v>42</v>
      </c>
      <c r="F15" s="5">
        <v>2</v>
      </c>
    </row>
    <row r="16" spans="1:6" ht="15" thickBot="1" x14ac:dyDescent="0.35">
      <c r="A16" s="20">
        <v>10</v>
      </c>
      <c r="B16" s="21" t="s">
        <v>114</v>
      </c>
      <c r="C16" s="21" t="s">
        <v>107</v>
      </c>
      <c r="D16" s="7">
        <v>6.97</v>
      </c>
      <c r="E16" s="7" t="s">
        <v>27</v>
      </c>
      <c r="F16" s="8">
        <v>6</v>
      </c>
    </row>
    <row r="17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5"/>
  <sheetViews>
    <sheetView workbookViewId="0">
      <selection activeCell="D21" sqref="D21"/>
    </sheetView>
  </sheetViews>
  <sheetFormatPr defaultRowHeight="14.4" x14ac:dyDescent="0.3"/>
  <cols>
    <col min="1" max="1" width="34.5546875" bestFit="1" customWidth="1"/>
    <col min="2" max="2" width="51.33203125" bestFit="1" customWidth="1"/>
    <col min="3" max="3" width="17.44140625" bestFit="1" customWidth="1"/>
    <col min="4" max="4" width="13.21875" customWidth="1"/>
    <col min="5" max="5" width="14.109375" customWidth="1"/>
  </cols>
  <sheetData>
    <row r="2" spans="1:5" x14ac:dyDescent="0.3">
      <c r="B2" t="s">
        <v>43</v>
      </c>
    </row>
    <row r="4" spans="1:5" ht="21" x14ac:dyDescent="0.4">
      <c r="A4" s="12" t="s">
        <v>10</v>
      </c>
    </row>
    <row r="5" spans="1:5" ht="15" thickBot="1" x14ac:dyDescent="0.35"/>
    <row r="6" spans="1:5" ht="16.2" thickTop="1" x14ac:dyDescent="0.3">
      <c r="A6" s="9" t="s">
        <v>0</v>
      </c>
      <c r="B6" s="10" t="s">
        <v>2</v>
      </c>
      <c r="C6" s="10" t="s">
        <v>3</v>
      </c>
      <c r="D6" s="10" t="s">
        <v>5</v>
      </c>
      <c r="E6" s="11" t="s">
        <v>6</v>
      </c>
    </row>
    <row r="7" spans="1:5" x14ac:dyDescent="0.3">
      <c r="A7" s="3"/>
      <c r="B7" s="4"/>
      <c r="C7" s="16"/>
      <c r="D7" s="4"/>
      <c r="E7" s="5"/>
    </row>
    <row r="8" spans="1:5" x14ac:dyDescent="0.3">
      <c r="A8" s="3">
        <v>2</v>
      </c>
      <c r="B8" s="4" t="s">
        <v>45</v>
      </c>
      <c r="C8" s="16" t="s">
        <v>137</v>
      </c>
      <c r="D8" s="4" t="s">
        <v>23</v>
      </c>
      <c r="E8" s="5">
        <v>5</v>
      </c>
    </row>
    <row r="9" spans="1:5" x14ac:dyDescent="0.3">
      <c r="A9" s="3">
        <v>3</v>
      </c>
      <c r="B9" s="4" t="s">
        <v>28</v>
      </c>
      <c r="C9" s="16" t="s">
        <v>135</v>
      </c>
      <c r="D9" s="4" t="s">
        <v>26</v>
      </c>
      <c r="E9" s="5">
        <v>8</v>
      </c>
    </row>
    <row r="10" spans="1:5" x14ac:dyDescent="0.3">
      <c r="A10" s="3">
        <v>4</v>
      </c>
      <c r="B10" s="4" t="s">
        <v>20</v>
      </c>
      <c r="C10" s="16" t="s">
        <v>133</v>
      </c>
      <c r="D10" s="4" t="s">
        <v>22</v>
      </c>
      <c r="E10" s="5">
        <v>10</v>
      </c>
    </row>
    <row r="11" spans="1:5" x14ac:dyDescent="0.3">
      <c r="A11" s="3">
        <v>5</v>
      </c>
      <c r="B11" s="4" t="s">
        <v>17</v>
      </c>
      <c r="C11" s="16" t="s">
        <v>136</v>
      </c>
      <c r="D11" s="4" t="s">
        <v>24</v>
      </c>
      <c r="E11" s="5">
        <v>7</v>
      </c>
    </row>
    <row r="12" spans="1:5" x14ac:dyDescent="0.3">
      <c r="A12" s="3">
        <v>6</v>
      </c>
      <c r="B12" s="4" t="s">
        <v>19</v>
      </c>
      <c r="C12" s="16" t="s">
        <v>134</v>
      </c>
      <c r="D12" s="4" t="s">
        <v>25</v>
      </c>
      <c r="E12" s="5">
        <v>9</v>
      </c>
    </row>
    <row r="13" spans="1:5" x14ac:dyDescent="0.3">
      <c r="A13" s="3"/>
      <c r="B13" s="4"/>
      <c r="C13" s="16"/>
      <c r="D13" s="4"/>
      <c r="E13" s="5"/>
    </row>
    <row r="14" spans="1:5" ht="15" thickBot="1" x14ac:dyDescent="0.35">
      <c r="A14" s="6"/>
      <c r="B14" s="7"/>
      <c r="C14" s="7"/>
      <c r="D14" s="7"/>
      <c r="E14" s="8"/>
    </row>
    <row r="15" spans="1:5" ht="15.6" thickTop="1" thickBot="1" x14ac:dyDescent="0.35"/>
    <row r="16" spans="1:5" ht="16.2" thickTop="1" x14ac:dyDescent="0.3">
      <c r="A16" s="9" t="s">
        <v>0</v>
      </c>
      <c r="B16" s="10" t="s">
        <v>2</v>
      </c>
      <c r="C16" s="10" t="s">
        <v>3</v>
      </c>
      <c r="D16" s="10" t="s">
        <v>5</v>
      </c>
      <c r="E16" s="11" t="s">
        <v>6</v>
      </c>
    </row>
    <row r="17" spans="1:5" x14ac:dyDescent="0.3">
      <c r="A17" s="3"/>
      <c r="B17" s="4"/>
      <c r="C17" s="16"/>
      <c r="D17" s="4"/>
      <c r="E17" s="5"/>
    </row>
    <row r="18" spans="1:5" x14ac:dyDescent="0.3">
      <c r="A18" s="3">
        <v>2</v>
      </c>
      <c r="B18" s="4" t="s">
        <v>30</v>
      </c>
      <c r="C18" s="16" t="s">
        <v>141</v>
      </c>
      <c r="D18" s="4" t="s">
        <v>41</v>
      </c>
      <c r="E18" s="5">
        <v>4</v>
      </c>
    </row>
    <row r="19" spans="1:5" x14ac:dyDescent="0.3">
      <c r="A19" s="3">
        <v>3</v>
      </c>
      <c r="B19" s="4" t="s">
        <v>29</v>
      </c>
      <c r="C19" s="16" t="s">
        <v>139</v>
      </c>
      <c r="D19" s="4" t="s">
        <v>27</v>
      </c>
      <c r="E19" s="5">
        <v>6</v>
      </c>
    </row>
    <row r="20" spans="1:5" x14ac:dyDescent="0.3">
      <c r="A20" s="3">
        <v>4</v>
      </c>
      <c r="B20" s="4" t="s">
        <v>18</v>
      </c>
      <c r="C20" s="16" t="s">
        <v>140</v>
      </c>
      <c r="D20" s="4" t="s">
        <v>40</v>
      </c>
      <c r="E20" s="5">
        <v>3</v>
      </c>
    </row>
    <row r="21" spans="1:5" x14ac:dyDescent="0.3">
      <c r="A21" s="3">
        <v>5</v>
      </c>
      <c r="B21" s="4" t="s">
        <v>31</v>
      </c>
      <c r="C21" s="16" t="s">
        <v>138</v>
      </c>
      <c r="D21" s="4"/>
      <c r="E21" s="5"/>
    </row>
    <row r="22" spans="1:5" x14ac:dyDescent="0.3">
      <c r="A22" s="3">
        <v>6</v>
      </c>
      <c r="B22" s="4" t="s">
        <v>107</v>
      </c>
      <c r="C22" s="16" t="s">
        <v>142</v>
      </c>
      <c r="D22" s="4" t="s">
        <v>42</v>
      </c>
      <c r="E22" s="5">
        <v>2</v>
      </c>
    </row>
    <row r="23" spans="1:5" x14ac:dyDescent="0.3">
      <c r="A23" s="3"/>
      <c r="B23" s="4"/>
      <c r="C23" s="16"/>
      <c r="D23" s="4"/>
      <c r="E23" s="5"/>
    </row>
    <row r="24" spans="1:5" ht="15" thickBot="1" x14ac:dyDescent="0.35">
      <c r="A24" s="6"/>
      <c r="B24" s="7"/>
      <c r="C24" s="7"/>
      <c r="D24" s="7"/>
      <c r="E24" s="8"/>
    </row>
    <row r="25" spans="1:5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>
      <selection activeCell="H23" sqref="H23"/>
    </sheetView>
  </sheetViews>
  <sheetFormatPr defaultRowHeight="14.4" x14ac:dyDescent="0.3"/>
  <cols>
    <col min="1" max="1" width="33.77734375" bestFit="1" customWidth="1"/>
    <col min="2" max="2" width="8.77734375" customWidth="1"/>
    <col min="3" max="3" width="9.33203125" customWidth="1"/>
    <col min="4" max="4" width="8.109375" customWidth="1"/>
    <col min="5" max="5" width="22.5546875" bestFit="1" customWidth="1"/>
    <col min="6" max="6" width="14.88671875" customWidth="1"/>
    <col min="7" max="7" width="13.77734375" customWidth="1"/>
    <col min="8" max="8" width="18.88671875" customWidth="1"/>
    <col min="9" max="9" width="12.6640625" customWidth="1"/>
    <col min="10" max="10" width="21.21875" customWidth="1"/>
    <col min="11" max="11" width="12.5546875" customWidth="1"/>
  </cols>
  <sheetData>
    <row r="2" spans="1:11" ht="21" x14ac:dyDescent="0.4">
      <c r="B2" s="12" t="s">
        <v>44</v>
      </c>
    </row>
    <row r="3" spans="1:11" ht="15" thickBot="1" x14ac:dyDescent="0.35"/>
    <row r="4" spans="1:11" ht="19.2" thickTop="1" thickBot="1" x14ac:dyDescent="0.4">
      <c r="A4" s="13" t="s">
        <v>2</v>
      </c>
      <c r="B4" s="13" t="s">
        <v>11</v>
      </c>
      <c r="C4" s="13" t="s">
        <v>16</v>
      </c>
      <c r="D4" s="13" t="s">
        <v>105</v>
      </c>
      <c r="E4" s="13" t="s">
        <v>15</v>
      </c>
      <c r="F4" s="14" t="s">
        <v>7</v>
      </c>
      <c r="G4" s="14" t="s">
        <v>8</v>
      </c>
      <c r="H4" s="14" t="s">
        <v>9</v>
      </c>
      <c r="I4" s="14" t="s">
        <v>12</v>
      </c>
      <c r="J4" s="15" t="s">
        <v>13</v>
      </c>
      <c r="K4" s="14" t="s">
        <v>5</v>
      </c>
    </row>
    <row r="5" spans="1:11" ht="15" thickTop="1" x14ac:dyDescent="0.3">
      <c r="A5" s="18" t="s">
        <v>21</v>
      </c>
      <c r="B5" s="2">
        <f>'100 m'!F10</f>
        <v>9</v>
      </c>
      <c r="C5" s="2">
        <f>'300M'!F10</f>
        <v>10</v>
      </c>
      <c r="D5" s="2">
        <f>'600 M'!F9</f>
        <v>8</v>
      </c>
      <c r="E5" s="2">
        <f>'BACANJE VORTEXA'!F9</f>
        <v>9</v>
      </c>
      <c r="F5" s="2">
        <f>'SKOK U DALJ'!F9</f>
        <v>9</v>
      </c>
      <c r="G5" s="2">
        <f>'SKOK U VIS'!F9</f>
        <v>10</v>
      </c>
      <c r="H5" s="2">
        <f>'BACANJE KUGLE'!F9</f>
        <v>9</v>
      </c>
      <c r="I5" s="2">
        <f>ŠTAFETA!E10*2</f>
        <v>20</v>
      </c>
      <c r="J5" s="2">
        <f>SUM(B5:I5)</f>
        <v>84</v>
      </c>
      <c r="K5" s="19" t="s">
        <v>22</v>
      </c>
    </row>
    <row r="6" spans="1:11" x14ac:dyDescent="0.3">
      <c r="A6" s="3" t="s">
        <v>35</v>
      </c>
      <c r="B6" s="4">
        <f>'100 m'!F12</f>
        <v>10</v>
      </c>
      <c r="C6" s="4">
        <f>'300M'!F12</f>
        <v>6</v>
      </c>
      <c r="D6" s="4">
        <f>'600 M'!F11</f>
        <v>6</v>
      </c>
      <c r="E6" s="4">
        <f>'BACANJE VORTEXA'!F11</f>
        <v>10</v>
      </c>
      <c r="F6" s="4">
        <f>'SKOK U DALJ'!F11</f>
        <v>7</v>
      </c>
      <c r="G6" s="4">
        <f>'SKOK U VIS'!F11</f>
        <v>4</v>
      </c>
      <c r="H6" s="4">
        <f>'BACANJE KUGLE'!F11</f>
        <v>4</v>
      </c>
      <c r="I6" s="4">
        <f>ŠTAFETA!E12*2</f>
        <v>18</v>
      </c>
      <c r="J6" s="4">
        <f>SUM(B6:I6)</f>
        <v>65</v>
      </c>
      <c r="K6" s="17" t="s">
        <v>25</v>
      </c>
    </row>
    <row r="7" spans="1:11" x14ac:dyDescent="0.3">
      <c r="A7" s="3" t="s">
        <v>34</v>
      </c>
      <c r="B7" s="4">
        <f>'100 m'!F11</f>
        <v>8</v>
      </c>
      <c r="C7" s="4">
        <f>'300M'!F11</f>
        <v>4</v>
      </c>
      <c r="D7" s="4">
        <f>'600 M'!F10</f>
        <v>5</v>
      </c>
      <c r="E7" s="4">
        <f>'BACANJE VORTEXA'!F10</f>
        <v>8</v>
      </c>
      <c r="F7" s="4">
        <f>'SKOK U DALJ'!F10</f>
        <v>10</v>
      </c>
      <c r="G7" s="4">
        <f>'SKOK U VIS'!F10</f>
        <v>7</v>
      </c>
      <c r="H7" s="4">
        <f>'BACANJE KUGLE'!F10</f>
        <v>3</v>
      </c>
      <c r="I7" s="4">
        <f>ŠTAFETA!E11*2</f>
        <v>14</v>
      </c>
      <c r="J7" s="4">
        <f>SUM(B7:I7)</f>
        <v>59</v>
      </c>
      <c r="K7" s="17" t="s">
        <v>26</v>
      </c>
    </row>
    <row r="8" spans="1:11" x14ac:dyDescent="0.3">
      <c r="A8" s="3" t="s">
        <v>33</v>
      </c>
      <c r="B8" s="4">
        <f>'100 m'!F9</f>
        <v>7</v>
      </c>
      <c r="C8" s="4">
        <f>'300M'!F9</f>
        <v>9</v>
      </c>
      <c r="D8" s="4">
        <f>'600 M'!F8</f>
        <v>1</v>
      </c>
      <c r="E8" s="4">
        <f>'BACANJE VORTEXA'!F8</f>
        <v>6</v>
      </c>
      <c r="F8" s="4">
        <f>'SKOK U DALJ'!F8</f>
        <v>3</v>
      </c>
      <c r="G8" s="4">
        <f>'SKOK U VIS'!F8</f>
        <v>0</v>
      </c>
      <c r="H8" s="4">
        <f>'BACANJE KUGLE'!F8</f>
        <v>5</v>
      </c>
      <c r="I8" s="4">
        <f>ŠTAFETA!E9*2</f>
        <v>16</v>
      </c>
      <c r="J8" s="4">
        <f>SUM(B8:I8)</f>
        <v>47</v>
      </c>
      <c r="K8" s="17" t="s">
        <v>24</v>
      </c>
    </row>
    <row r="9" spans="1:11" x14ac:dyDescent="0.3">
      <c r="A9" s="3" t="s">
        <v>37</v>
      </c>
      <c r="B9" s="4">
        <f>'100 m'!F19</f>
        <v>3</v>
      </c>
      <c r="C9" s="4">
        <f>'300M'!F19</f>
        <v>7</v>
      </c>
      <c r="D9" s="4">
        <f>'600 M'!F13</f>
        <v>2</v>
      </c>
      <c r="E9" s="4">
        <f>'BACANJE VORTEXA'!F13</f>
        <v>1</v>
      </c>
      <c r="F9" s="4">
        <f>'SKOK U DALJ'!F13</f>
        <v>6</v>
      </c>
      <c r="G9" s="4">
        <f>'SKOK U VIS'!F13</f>
        <v>9</v>
      </c>
      <c r="H9" s="4">
        <f>'BACANJE KUGLE'!F13</f>
        <v>7</v>
      </c>
      <c r="I9" s="4">
        <f>ŠTAFETA!E19*2</f>
        <v>12</v>
      </c>
      <c r="J9" s="4">
        <f>SUM(B9:I9)</f>
        <v>47</v>
      </c>
      <c r="K9" s="17" t="s">
        <v>27</v>
      </c>
    </row>
    <row r="10" spans="1:11" x14ac:dyDescent="0.3">
      <c r="A10" s="3" t="s">
        <v>46</v>
      </c>
      <c r="B10" s="4">
        <f>'100 m'!F8</f>
        <v>2</v>
      </c>
      <c r="C10" s="4">
        <f>'300M'!F8</f>
        <v>3</v>
      </c>
      <c r="D10" s="4">
        <f>'600 M'!F7</f>
        <v>10</v>
      </c>
      <c r="E10" s="4">
        <f>'BACANJE VORTEXA'!F7</f>
        <v>5</v>
      </c>
      <c r="F10" s="4">
        <f>'SKOK U DALJ'!F7</f>
        <v>5</v>
      </c>
      <c r="G10" s="4">
        <f>'SKOK U VIS'!F7</f>
        <v>0</v>
      </c>
      <c r="H10" s="4">
        <f>'BACANJE KUGLE'!F7</f>
        <v>10</v>
      </c>
      <c r="I10" s="4">
        <f>ŠTAFETA!E8*2</f>
        <v>10</v>
      </c>
      <c r="J10" s="4">
        <f>SUM(B10:I10)</f>
        <v>45</v>
      </c>
      <c r="K10" s="17" t="s">
        <v>23</v>
      </c>
    </row>
    <row r="11" spans="1:11" x14ac:dyDescent="0.3">
      <c r="A11" s="3" t="s">
        <v>36</v>
      </c>
      <c r="B11" s="4">
        <f>'100 m'!F18</f>
        <v>6</v>
      </c>
      <c r="C11" s="4">
        <f>'300M'!F18</f>
        <v>8</v>
      </c>
      <c r="D11" s="4">
        <f>'600 M'!F12</f>
        <v>9</v>
      </c>
      <c r="E11" s="4">
        <f>'BACANJE VORTEXA'!F12</f>
        <v>7</v>
      </c>
      <c r="F11" s="4">
        <f>'SKOK U DALJ'!F12</f>
        <v>1</v>
      </c>
      <c r="G11" s="4">
        <f>'SKOK U VIS'!F12</f>
        <v>3</v>
      </c>
      <c r="H11" s="4">
        <f>'BACANJE KUGLE'!F12</f>
        <v>1</v>
      </c>
      <c r="I11" s="4">
        <f>ŠTAFETA!E18*2</f>
        <v>8</v>
      </c>
      <c r="J11" s="4">
        <f>SUM(B11:I11)</f>
        <v>43</v>
      </c>
      <c r="K11" s="17" t="s">
        <v>40</v>
      </c>
    </row>
    <row r="12" spans="1:11" x14ac:dyDescent="0.3">
      <c r="A12" s="3" t="s">
        <v>38</v>
      </c>
      <c r="B12" s="4">
        <f>'100 m'!F20</f>
        <v>5</v>
      </c>
      <c r="C12" s="4">
        <f>'300M'!F20</f>
        <v>5</v>
      </c>
      <c r="D12" s="4">
        <f>'600 M'!F14</f>
        <v>1</v>
      </c>
      <c r="E12" s="4">
        <f>'BACANJE VORTEXA'!F14</f>
        <v>3</v>
      </c>
      <c r="F12" s="4">
        <f>'SKOK U DALJ'!F14</f>
        <v>2</v>
      </c>
      <c r="G12" s="4">
        <f>'SKOK U VIS'!F14</f>
        <v>8</v>
      </c>
      <c r="H12" s="4">
        <f>'BACANJE KUGLE'!F14</f>
        <v>8</v>
      </c>
      <c r="I12" s="4">
        <f>ŠTAFETA!E20*2</f>
        <v>6</v>
      </c>
      <c r="J12" s="4">
        <f>SUM(B12:I12)</f>
        <v>38</v>
      </c>
      <c r="K12" s="17" t="s">
        <v>41</v>
      </c>
    </row>
    <row r="13" spans="1:11" x14ac:dyDescent="0.3">
      <c r="A13" s="3" t="s">
        <v>39</v>
      </c>
      <c r="B13" s="4">
        <f>'100 m'!F21</f>
        <v>4</v>
      </c>
      <c r="C13" s="4">
        <f>'300M'!F21</f>
        <v>2</v>
      </c>
      <c r="D13" s="4">
        <f>'600 M'!F15</f>
        <v>7</v>
      </c>
      <c r="E13" s="4">
        <f>'BACANJE VORTEXA'!F15</f>
        <v>2</v>
      </c>
      <c r="F13" s="4">
        <f>'SKOK U DALJ'!F15</f>
        <v>8</v>
      </c>
      <c r="G13" s="4">
        <f>'SKOK U VIS'!F15</f>
        <v>5</v>
      </c>
      <c r="H13" s="4">
        <f>'BACANJE KUGLE'!F15</f>
        <v>2</v>
      </c>
      <c r="I13" s="4">
        <f>ŠTAFETA!E21*2</f>
        <v>0</v>
      </c>
      <c r="J13" s="4">
        <f>SUM(B13:I13)</f>
        <v>30</v>
      </c>
      <c r="K13" s="17" t="s">
        <v>42</v>
      </c>
    </row>
    <row r="14" spans="1:11" ht="15" thickBot="1" x14ac:dyDescent="0.35">
      <c r="A14" s="20" t="s">
        <v>115</v>
      </c>
      <c r="B14" s="7">
        <f>'100 m'!F22</f>
        <v>1</v>
      </c>
      <c r="C14" s="7">
        <f>'300M'!F22</f>
        <v>1</v>
      </c>
      <c r="D14" s="7">
        <f>'600 M'!F16</f>
        <v>4</v>
      </c>
      <c r="E14" s="7">
        <f>'BACANJE VORTEXA'!F16</f>
        <v>4</v>
      </c>
      <c r="F14" s="7">
        <f>'SKOK U DALJ'!F16</f>
        <v>4</v>
      </c>
      <c r="G14" s="7">
        <f>'SKOK U VIS'!F16</f>
        <v>6</v>
      </c>
      <c r="H14" s="7">
        <f>'BACANJE KUGLE'!F16</f>
        <v>6</v>
      </c>
      <c r="I14" s="7">
        <f>ŠTAFETA!E22*2</f>
        <v>4</v>
      </c>
      <c r="J14" s="7">
        <f>SUM(B14:I14)</f>
        <v>30</v>
      </c>
      <c r="K14" s="22" t="s">
        <v>112</v>
      </c>
    </row>
    <row r="15" spans="1:11" ht="15" thickTop="1" x14ac:dyDescent="0.3"/>
  </sheetData>
  <sortState ref="A5:K14">
    <sortCondition descending="1" ref="J5:J14"/>
  </sortState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100 m</vt:lpstr>
      <vt:lpstr>300M</vt:lpstr>
      <vt:lpstr>600 M</vt:lpstr>
      <vt:lpstr>BACANJE VORTEXA</vt:lpstr>
      <vt:lpstr>SKOK U DALJ</vt:lpstr>
      <vt:lpstr>SKOK U VIS</vt:lpstr>
      <vt:lpstr>BACANJE KUGLE</vt:lpstr>
      <vt:lpstr>ŠTAFETA</vt:lpstr>
      <vt:lpstr>UKUPNO 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2022-10-13T16:16:15Z</cp:lastPrinted>
  <dcterms:created xsi:type="dcterms:W3CDTF">2022-04-27T05:14:54Z</dcterms:created>
  <dcterms:modified xsi:type="dcterms:W3CDTF">2022-10-14T08:02:56Z</dcterms:modified>
</cp:coreProperties>
</file>