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<sst xmlns="http://schemas.openxmlformats.org/spreadsheetml/2006/main" count="46" uniqueCount="44">
  <si>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PRIHODI</t>
  </si>
  <si>
    <t xml:space="preserve">UKUPNO:  </t>
  </si>
  <si>
    <t>RASHODI</t>
  </si>
  <si>
    <t>Knjigovodstvene usluge</t>
  </si>
  <si>
    <t>UKUPNI PROMET Ž.R. - PRIHODI</t>
  </si>
  <si>
    <t>UKUPNI PROMET Ž.R. - RASHODI</t>
  </si>
  <si>
    <t>Zdravstvena skrb na natjecanjima</t>
  </si>
  <si>
    <t>Provizija banke</t>
  </si>
  <si>
    <t>Pehari</t>
  </si>
  <si>
    <t>Uredski materijal</t>
  </si>
  <si>
    <t>Prihod od refundacije poštarine</t>
  </si>
  <si>
    <t>UŠŠ - neto isplata</t>
  </si>
  <si>
    <t>UŠŠ - doprinosi, porez i prirez</t>
  </si>
  <si>
    <t>Ugovor o djelu suci - neto isplata</t>
  </si>
  <si>
    <t>Ugovor o djelu suci - doprinosi, porez i prirez</t>
  </si>
  <si>
    <t>Poštarina</t>
  </si>
  <si>
    <t>STANJE Ž.R. 31.12.2012.</t>
  </si>
  <si>
    <t>Prihodi od kamata</t>
  </si>
  <si>
    <t>Povrat pogrešne uplate</t>
  </si>
  <si>
    <t>Stanje žiro računa 01.01.2012.</t>
  </si>
  <si>
    <t>Putni troškovi na natjecanjima</t>
  </si>
  <si>
    <t>Odvjetničke usluge</t>
  </si>
  <si>
    <t>Web hosting</t>
  </si>
  <si>
    <t>Varaždinska županija - USŠ</t>
  </si>
  <si>
    <t>Varaždinska županija - dotacija</t>
  </si>
  <si>
    <t>HŠŠS - dotacija za rad saveza</t>
  </si>
  <si>
    <t>HŠŠS - USŠ</t>
  </si>
  <si>
    <t>PRIHODOVANO:</t>
  </si>
  <si>
    <t>UKUPNO:</t>
  </si>
  <si>
    <t>1.USŠ</t>
  </si>
  <si>
    <t>2. NATJECANJA</t>
  </si>
  <si>
    <t>Prehrana na PDP</t>
  </si>
  <si>
    <t>1.VARAŽDINSKA ŽUPANIJA</t>
  </si>
  <si>
    <t>2. HŠŠS</t>
  </si>
  <si>
    <t>3. OSTALO</t>
  </si>
  <si>
    <t>3.  RAD SAVEZA</t>
  </si>
  <si>
    <t>Plaća tajnika - neto</t>
  </si>
  <si>
    <t>Plaća tajnika - doprinosi, porez i prirez</t>
  </si>
  <si>
    <t xml:space="preserve">Mobilni telefon </t>
  </si>
  <si>
    <t xml:space="preserve">RASHODOVANO:  </t>
  </si>
  <si>
    <t>Zbor atletskih sudaca</t>
  </si>
  <si>
    <t>Naknada voditeljima - domaćinima</t>
  </si>
  <si>
    <t>Reprezentacija - domjenak</t>
  </si>
  <si>
    <t>HŠŠS - refundacija PDP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</si>
</sst>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43" fontId="36" fillId="0" borderId="10" xfId="59" applyFont="1" applyBorder="1" applyAlignment="1">
      <alignment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43" fontId="37" fillId="0" borderId="10" xfId="59" applyFont="1" applyBorder="1" applyAlignment="1">
      <alignment/>
    </xf>
    <xf numFmtId="43" fontId="36" fillId="0" borderId="10" xfId="59" applyFont="1" applyBorder="1" applyAlignment="1">
      <alignment/>
    </xf>
    <xf numFmtId="4" fontId="36" fillId="0" borderId="0" xfId="0" applyNumberFormat="1" applyFont="1" applyAlignment="1">
      <alignment/>
    </xf>
    <xf numFmtId="43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right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left"/>
    </xf>
    <xf numFmtId="0" fontId="36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left"/>
    </xf>
    <xf numFmtId="43" fontId="36" fillId="0" borderId="10" xfId="59" applyFont="1" applyBorder="1" applyAlignment="1">
      <alignment horizontal="right"/>
    </xf>
    <xf numFmtId="0" fontId="36" fillId="0" borderId="10" xfId="0" applyFont="1" applyBorder="1" applyAlignment="1">
      <alignment horizontal="left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9"/>
  <sheetViews>
    <sheetView tabSelected="1" zoomScalePageLayoutView="0" workbookViewId="0" topLeftCell="A26">
      <selection activeCell="F39" sqref="F39"/>
    </sheetView>
  </sheetViews>
  <sheetFormatPr defaultColWidth="9.140625" defaultRowHeight="15"/>
  <cols>
    <col min="1" max="1" width="6.421875" style="0" customWidth="1"/>
    <col min="2" max="2" width="45.140625" style="0" customWidth="1"/>
    <col min="3" max="3" width="25.57421875" style="0" customWidth="1"/>
  </cols>
  <sheetData>
    <row r="1" spans="2:4" ht="15.75">
      <c r="B1" s="2" t="s">
        <v>19</v>
      </c>
      <c r="C1" s="8">
        <v>69149.37</v>
      </c>
      <c r="D1" s="1"/>
    </row>
    <row r="2" spans="2:4" ht="14.25" customHeight="1">
      <c r="B2" s="1"/>
      <c r="C2" s="1"/>
      <c r="D2" s="1"/>
    </row>
    <row r="3" spans="2:4" ht="15" customHeight="1">
      <c r="B3" s="19" t="s">
        <v>0</v>
      </c>
      <c r="C3" s="20"/>
      <c r="D3" s="1"/>
    </row>
    <row r="4" spans="2:4" ht="15.75">
      <c r="B4" s="14" t="s">
        <v>32</v>
      </c>
      <c r="C4" s="13"/>
      <c r="D4" s="1"/>
    </row>
    <row r="5" spans="2:4" ht="15.75">
      <c r="B5" s="5" t="s">
        <v>23</v>
      </c>
      <c r="C5" s="3">
        <v>38560</v>
      </c>
      <c r="D5" s="1"/>
    </row>
    <row r="6" spans="2:3" s="1" customFormat="1" ht="15.75">
      <c r="B6" s="2" t="s">
        <v>24</v>
      </c>
      <c r="C6" s="3">
        <v>84000</v>
      </c>
    </row>
    <row r="7" spans="2:3" s="1" customFormat="1" ht="15.75">
      <c r="B7" s="4" t="s">
        <v>33</v>
      </c>
      <c r="C7" s="3"/>
    </row>
    <row r="8" spans="2:3" s="1" customFormat="1" ht="15.75">
      <c r="B8" s="2" t="s">
        <v>25</v>
      </c>
      <c r="C8" s="3">
        <v>62700</v>
      </c>
    </row>
    <row r="9" spans="2:3" s="1" customFormat="1" ht="15.75">
      <c r="B9" s="2" t="s">
        <v>43</v>
      </c>
      <c r="C9" s="3">
        <v>26466</v>
      </c>
    </row>
    <row r="10" spans="2:3" s="1" customFormat="1" ht="15.75">
      <c r="B10" s="2" t="s">
        <v>26</v>
      </c>
      <c r="C10" s="3">
        <v>137900</v>
      </c>
    </row>
    <row r="11" spans="2:3" s="1" customFormat="1" ht="15.75">
      <c r="B11" s="4" t="s">
        <v>34</v>
      </c>
      <c r="C11" s="3"/>
    </row>
    <row r="12" spans="2:3" s="1" customFormat="1" ht="15.75">
      <c r="B12" s="2" t="s">
        <v>17</v>
      </c>
      <c r="C12" s="3">
        <v>465.23</v>
      </c>
    </row>
    <row r="13" spans="2:3" s="1" customFormat="1" ht="15.75">
      <c r="B13" s="2" t="s">
        <v>18</v>
      </c>
      <c r="C13" s="3">
        <v>750</v>
      </c>
    </row>
    <row r="14" spans="2:3" s="1" customFormat="1" ht="15.75">
      <c r="B14" s="2" t="s">
        <v>10</v>
      </c>
      <c r="C14" s="3">
        <v>71.3</v>
      </c>
    </row>
    <row r="15" spans="2:3" s="1" customFormat="1" ht="15.75">
      <c r="B15" s="12" t="s">
        <v>27</v>
      </c>
      <c r="C15" s="7">
        <f>SUM(C5:C14)</f>
        <v>350912.52999999997</v>
      </c>
    </row>
    <row r="16" spans="2:3" s="1" customFormat="1" ht="15.75">
      <c r="B16" s="6" t="s">
        <v>28</v>
      </c>
      <c r="C16" s="10">
        <f>SUM(C15,C1)</f>
        <v>420061.89999999997</v>
      </c>
    </row>
    <row r="17" s="1" customFormat="1" ht="15.75"/>
    <row r="18" spans="2:3" s="1" customFormat="1" ht="15.75">
      <c r="B18" s="19" t="s">
        <v>2</v>
      </c>
      <c r="C18" s="20"/>
    </row>
    <row r="19" spans="2:3" s="1" customFormat="1" ht="15.75">
      <c r="B19" s="14" t="s">
        <v>29</v>
      </c>
      <c r="C19" s="13"/>
    </row>
    <row r="20" spans="2:3" s="1" customFormat="1" ht="15.75">
      <c r="B20" s="5" t="s">
        <v>11</v>
      </c>
      <c r="C20" s="3">
        <v>77665.14</v>
      </c>
    </row>
    <row r="21" spans="2:3" s="1" customFormat="1" ht="15.75">
      <c r="B21" s="5" t="s">
        <v>12</v>
      </c>
      <c r="C21" s="3">
        <v>74934.53</v>
      </c>
    </row>
    <row r="22" spans="2:3" s="1" customFormat="1" ht="15.75">
      <c r="B22" s="15" t="s">
        <v>1</v>
      </c>
      <c r="C22" s="17">
        <f>SUM(C20:C21)</f>
        <v>152599.66999999998</v>
      </c>
    </row>
    <row r="23" spans="2:3" s="1" customFormat="1" ht="15.75">
      <c r="B23" s="16" t="s">
        <v>30</v>
      </c>
      <c r="C23" s="3"/>
    </row>
    <row r="24" spans="2:3" s="1" customFormat="1" ht="15.75">
      <c r="B24" s="18" t="s">
        <v>40</v>
      </c>
      <c r="C24" s="3">
        <v>5690</v>
      </c>
    </row>
    <row r="25" spans="2:3" s="1" customFormat="1" ht="15.75">
      <c r="B25" s="5" t="s">
        <v>13</v>
      </c>
      <c r="C25" s="3">
        <v>3480</v>
      </c>
    </row>
    <row r="26" spans="2:3" s="1" customFormat="1" ht="15.75">
      <c r="B26" s="5" t="s">
        <v>14</v>
      </c>
      <c r="C26" s="3">
        <v>3072.42</v>
      </c>
    </row>
    <row r="27" spans="2:3" s="1" customFormat="1" ht="15.75">
      <c r="B27" s="5" t="s">
        <v>41</v>
      </c>
      <c r="C27" s="3">
        <v>5440</v>
      </c>
    </row>
    <row r="28" spans="2:3" s="1" customFormat="1" ht="15.75">
      <c r="B28" s="5" t="s">
        <v>6</v>
      </c>
      <c r="C28" s="3">
        <v>7650</v>
      </c>
    </row>
    <row r="29" spans="2:3" s="1" customFormat="1" ht="15.75">
      <c r="B29" s="5" t="s">
        <v>8</v>
      </c>
      <c r="C29" s="3">
        <v>12059.37</v>
      </c>
    </row>
    <row r="30" spans="2:3" s="1" customFormat="1" ht="15.75">
      <c r="B30" s="5" t="s">
        <v>31</v>
      </c>
      <c r="C30" s="3">
        <v>5770.8</v>
      </c>
    </row>
    <row r="31" spans="2:3" s="1" customFormat="1" ht="15.75">
      <c r="B31" s="5" t="s">
        <v>20</v>
      </c>
      <c r="C31" s="3">
        <v>2928.76</v>
      </c>
    </row>
    <row r="32" spans="2:3" s="1" customFormat="1" ht="15.75">
      <c r="B32" s="15" t="s">
        <v>1</v>
      </c>
      <c r="C32" s="3">
        <f>SUM(C24:C31)</f>
        <v>46091.350000000006</v>
      </c>
    </row>
    <row r="33" spans="2:3" s="1" customFormat="1" ht="15.75">
      <c r="B33" s="16" t="s">
        <v>35</v>
      </c>
      <c r="C33" s="3"/>
    </row>
    <row r="34" spans="2:3" s="1" customFormat="1" ht="15.75">
      <c r="B34" s="5" t="s">
        <v>7</v>
      </c>
      <c r="C34" s="3">
        <v>2441.1</v>
      </c>
    </row>
    <row r="35" spans="2:3" s="1" customFormat="1" ht="15.75">
      <c r="B35" s="5" t="s">
        <v>36</v>
      </c>
      <c r="C35" s="3">
        <v>46585.04</v>
      </c>
    </row>
    <row r="36" spans="2:3" s="1" customFormat="1" ht="15.75">
      <c r="B36" s="5" t="s">
        <v>37</v>
      </c>
      <c r="C36" s="3">
        <v>25414.89</v>
      </c>
    </row>
    <row r="37" spans="2:3" s="1" customFormat="1" ht="15.75">
      <c r="B37" s="5" t="s">
        <v>3</v>
      </c>
      <c r="C37" s="3">
        <v>4984</v>
      </c>
    </row>
    <row r="38" spans="2:3" s="1" customFormat="1" ht="15.75">
      <c r="B38" s="5" t="s">
        <v>15</v>
      </c>
      <c r="C38" s="3">
        <v>176.7</v>
      </c>
    </row>
    <row r="39" spans="2:3" s="1" customFormat="1" ht="15.75">
      <c r="B39" s="5" t="s">
        <v>42</v>
      </c>
      <c r="C39" s="3">
        <v>5392</v>
      </c>
    </row>
    <row r="40" spans="2:3" s="1" customFormat="1" ht="15.75">
      <c r="B40" s="5" t="s">
        <v>21</v>
      </c>
      <c r="C40" s="3">
        <v>1250</v>
      </c>
    </row>
    <row r="41" spans="2:3" s="1" customFormat="1" ht="15.75">
      <c r="B41" s="5" t="s">
        <v>22</v>
      </c>
      <c r="C41" s="3">
        <v>222.75</v>
      </c>
    </row>
    <row r="42" spans="2:3" s="1" customFormat="1" ht="15.75">
      <c r="B42" s="5" t="s">
        <v>9</v>
      </c>
      <c r="C42" s="3">
        <v>775.91</v>
      </c>
    </row>
    <row r="43" spans="2:3" s="1" customFormat="1" ht="15.75">
      <c r="B43" s="5" t="s">
        <v>38</v>
      </c>
      <c r="C43" s="3">
        <v>3816.28</v>
      </c>
    </row>
    <row r="44" spans="2:3" s="1" customFormat="1" ht="15.75">
      <c r="B44" s="15" t="s">
        <v>1</v>
      </c>
      <c r="C44" s="3">
        <f>SUM(C34:C43)</f>
        <v>91058.67</v>
      </c>
    </row>
    <row r="45" spans="2:4" s="1" customFormat="1" ht="15.75">
      <c r="B45" s="11" t="s">
        <v>39</v>
      </c>
      <c r="C45" s="7">
        <f>SUM(C22,C32,C44)</f>
        <v>289749.69</v>
      </c>
      <c r="D45"/>
    </row>
    <row r="46" spans="2:4" s="1" customFormat="1" ht="15.75">
      <c r="B46" s="1" t="s">
        <v>4</v>
      </c>
      <c r="C46" s="9">
        <v>420061.9</v>
      </c>
      <c r="D46"/>
    </row>
    <row r="47" spans="2:4" s="1" customFormat="1" ht="15.75">
      <c r="B47" s="1" t="s">
        <v>5</v>
      </c>
      <c r="C47" s="9">
        <v>289749.69</v>
      </c>
      <c r="D47"/>
    </row>
    <row r="48" spans="2:4" s="1" customFormat="1" ht="15.75">
      <c r="B48" s="1" t="s">
        <v>16</v>
      </c>
      <c r="C48" s="9">
        <v>130312.21</v>
      </c>
      <c r="D48"/>
    </row>
    <row r="49" spans="2:3" ht="15.75">
      <c r="B49" s="1"/>
      <c r="C49" s="1"/>
    </row>
  </sheetData>
  <sheetProtection/>
  <mergeCells count="2">
    <mergeCell ref="B3:C3"/>
    <mergeCell ref="B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2013-02-11T13:12:14Z</dcterms:modified>
  <cp:category/>
  <cp:version/>
  <cp:contentType/>
  <cp:contentStatus/>
</cp:coreProperties>
</file>